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45" yWindow="0" windowWidth="20595" windowHeight="11640"/>
  </bookViews>
  <sheets>
    <sheet name="таблица 4.5" sheetId="1" r:id="rId1"/>
    <sheet name="Лист1" sheetId="2" r:id="rId2"/>
  </sheets>
  <definedNames>
    <definedName name="_xlnm.Print_Area" localSheetId="0">'таблица 4.5'!$A$1:$J$91</definedName>
  </definedNames>
  <calcPr calcId="145621" fullPrecision="0"/>
</workbook>
</file>

<file path=xl/calcChain.xml><?xml version="1.0" encoding="utf-8"?>
<calcChain xmlns="http://schemas.openxmlformats.org/spreadsheetml/2006/main">
  <c r="J21" i="2" l="1"/>
  <c r="K21" i="2"/>
  <c r="L21" i="2"/>
  <c r="M21" i="2"/>
  <c r="N21" i="2"/>
  <c r="O21" i="2"/>
  <c r="P21" i="2"/>
  <c r="Q21" i="2"/>
  <c r="K20" i="2"/>
  <c r="L20" i="2"/>
  <c r="M20" i="2"/>
  <c r="N20" i="2"/>
  <c r="O20" i="2"/>
  <c r="P20" i="2"/>
  <c r="Q20" i="2"/>
  <c r="J20" i="2"/>
  <c r="J3" i="2"/>
  <c r="K3" i="2"/>
  <c r="L3" i="2"/>
  <c r="M3" i="2"/>
  <c r="N3" i="2"/>
  <c r="O3" i="2"/>
  <c r="P3" i="2"/>
  <c r="Q3" i="2"/>
  <c r="J4" i="2"/>
  <c r="K4" i="2"/>
  <c r="L4" i="2"/>
  <c r="M4" i="2"/>
  <c r="N4" i="2"/>
  <c r="O4" i="2"/>
  <c r="P4" i="2"/>
  <c r="Q4" i="2"/>
  <c r="J5" i="2"/>
  <c r="K5" i="2"/>
  <c r="L5" i="2"/>
  <c r="M5" i="2"/>
  <c r="N5" i="2"/>
  <c r="O5" i="2"/>
  <c r="P5" i="2"/>
  <c r="Q5" i="2"/>
  <c r="J6" i="2"/>
  <c r="K6" i="2"/>
  <c r="L6" i="2"/>
  <c r="M6" i="2"/>
  <c r="N6" i="2"/>
  <c r="O6" i="2"/>
  <c r="P6" i="2"/>
  <c r="Q6" i="2"/>
  <c r="J7" i="2"/>
  <c r="K7" i="2"/>
  <c r="L7" i="2"/>
  <c r="M7" i="2"/>
  <c r="N7" i="2"/>
  <c r="O7" i="2"/>
  <c r="P7" i="2"/>
  <c r="Q7" i="2"/>
  <c r="J8" i="2"/>
  <c r="K8" i="2"/>
  <c r="L8" i="2"/>
  <c r="M8" i="2"/>
  <c r="N8" i="2"/>
  <c r="O8" i="2"/>
  <c r="P8" i="2"/>
  <c r="Q8" i="2"/>
  <c r="J9" i="2"/>
  <c r="K9" i="2"/>
  <c r="L9" i="2"/>
  <c r="M9" i="2"/>
  <c r="N9" i="2"/>
  <c r="O9" i="2"/>
  <c r="P9" i="2"/>
  <c r="Q9" i="2"/>
  <c r="J10" i="2"/>
  <c r="K10" i="2"/>
  <c r="L10" i="2"/>
  <c r="M10" i="2"/>
  <c r="N10" i="2"/>
  <c r="O10" i="2"/>
  <c r="P10" i="2"/>
  <c r="Q10" i="2"/>
  <c r="J11" i="2"/>
  <c r="K11" i="2"/>
  <c r="L11" i="2"/>
  <c r="M11" i="2"/>
  <c r="N11" i="2"/>
  <c r="O11" i="2"/>
  <c r="P11" i="2"/>
  <c r="Q11" i="2"/>
  <c r="J12" i="2"/>
  <c r="K12" i="2"/>
  <c r="L12" i="2"/>
  <c r="M12" i="2"/>
  <c r="N12" i="2"/>
  <c r="O12" i="2"/>
  <c r="P12" i="2"/>
  <c r="Q12" i="2"/>
  <c r="J13" i="2"/>
  <c r="K13" i="2"/>
  <c r="L13" i="2"/>
  <c r="M13" i="2"/>
  <c r="N13" i="2"/>
  <c r="O13" i="2"/>
  <c r="P13" i="2"/>
  <c r="Q13" i="2"/>
  <c r="J14" i="2"/>
  <c r="K14" i="2"/>
  <c r="L14" i="2"/>
  <c r="M14" i="2"/>
  <c r="N14" i="2"/>
  <c r="O14" i="2"/>
  <c r="P14" i="2"/>
  <c r="Q14" i="2"/>
  <c r="J15" i="2"/>
  <c r="K15" i="2"/>
  <c r="L15" i="2"/>
  <c r="M15" i="2"/>
  <c r="N15" i="2"/>
  <c r="O15" i="2"/>
  <c r="P15" i="2"/>
  <c r="Q15" i="2"/>
  <c r="J16" i="2"/>
  <c r="K16" i="2"/>
  <c r="L16" i="2"/>
  <c r="M16" i="2"/>
  <c r="N16" i="2"/>
  <c r="O16" i="2"/>
  <c r="P16" i="2"/>
  <c r="Q16" i="2"/>
  <c r="K2" i="2"/>
  <c r="L2" i="2"/>
  <c r="M2" i="2"/>
  <c r="N2" i="2"/>
  <c r="O2" i="2"/>
  <c r="P2" i="2"/>
  <c r="Q2" i="2"/>
  <c r="J2" i="2"/>
</calcChain>
</file>

<file path=xl/sharedStrings.xml><?xml version="1.0" encoding="utf-8"?>
<sst xmlns="http://schemas.openxmlformats.org/spreadsheetml/2006/main" count="105" uniqueCount="39">
  <si>
    <t>Все домохозяйства</t>
  </si>
  <si>
    <t>в среднем на домохозяйство, в месяц, рублей</t>
  </si>
  <si>
    <t>в среднем на члена домохозяйства, в месяц, рублей</t>
  </si>
  <si>
    <t>Лист 2</t>
  </si>
  <si>
    <t>в процентах к стр. 01</t>
  </si>
  <si>
    <t>Лист 3</t>
  </si>
  <si>
    <t>ПО ДОМОХОЗЯЙСТВАМ, ИМЕЮЩИМ В СВОЕМ СОСТАВЕ СУПРУЖЕСКИЕ ПАРЫ И НАЛИЧИЮ В НИХ ДЕТЕЙ в возрасте до 18 лет</t>
  </si>
  <si>
    <t>в том числе</t>
  </si>
  <si>
    <t>домохозяйcтво, состоящее из одного лица</t>
  </si>
  <si>
    <t>домохозяйство, состоящее из нескольких человек</t>
  </si>
  <si>
    <t>один родитель с ребенком (детьми) в возрасте до 18 лет</t>
  </si>
  <si>
    <t>другой тип домашнего хозяйства, состоящего из нескольких лиц</t>
  </si>
  <si>
    <t>Совокупный доход - всего</t>
  </si>
  <si>
    <t>льготы, полученные в натуральной форме  (в денежном выражении)</t>
  </si>
  <si>
    <t>Располагаемый совокупный доход</t>
  </si>
  <si>
    <t>Доход от трудовой деятельности, включая натуральные поступления - всего</t>
  </si>
  <si>
    <r>
      <t>Оплата труда в денежной и натуральной форме (в денежном выражении)</t>
    </r>
    <r>
      <rPr>
        <vertAlign val="superscript"/>
        <sz val="8"/>
        <color rgb="FF000000"/>
        <rFont val="Arial"/>
        <family val="2"/>
      </rPr>
      <t>1</t>
    </r>
  </si>
  <si>
    <t>Доход от самостоятельной занятости - всего</t>
  </si>
  <si>
    <r>
      <t>доходы от самостоятельной занятости</t>
    </r>
    <r>
      <rPr>
        <vertAlign val="superscript"/>
        <sz val="8"/>
        <color rgb="FF000000"/>
        <rFont val="Arial"/>
        <family val="2"/>
      </rPr>
      <t>1</t>
    </r>
  </si>
  <si>
    <t>денежная оценка использованной на личное потребление сельскохозяйственной продукции собственного производства</t>
  </si>
  <si>
    <t xml:space="preserve">Доход от собственности </t>
  </si>
  <si>
    <t>Трансферты, полученные в денежной и натуральной форме - всего</t>
  </si>
  <si>
    <t xml:space="preserve">Социальные выплаты и льготы в денежной и натуральной форме </t>
  </si>
  <si>
    <t xml:space="preserve">социальные выплаты </t>
  </si>
  <si>
    <t>Алименты и приравненные к ним регулярные выплаты</t>
  </si>
  <si>
    <t>Иные денежные и натуральные (в денежном выражении) поступления от частных лиц и организаций</t>
  </si>
  <si>
    <t>Трансферты, переданные</t>
  </si>
  <si>
    <t>Справочно:</t>
  </si>
  <si>
    <t>Совокупный доход, включая оценочный эквивалент чистой вмененной арендной платы</t>
  </si>
  <si>
    <t>из него:</t>
  </si>
  <si>
    <t>доход от собственного производства услуг для личного потребления (оценочный эквивалент чистой вмененной арендной платы)</t>
  </si>
  <si>
    <t>Располагаемый совокупный доход, включая оценочный эквивалент чистой вмененной арендной платы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</si>
  <si>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Здесь и далее - по месту основной работы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</si>
  <si>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Здесь и далее - помимо основной работы и/или от нерегулярной трудовой деятельности</t>
    </r>
  </si>
  <si>
    <t>супружеская пара с ребенком (детьми) в возрасте до 18 лет</t>
  </si>
  <si>
    <t>супружеская пара или один родитель с ребенком (детьми) в возрасте до 18 лет и другие лица</t>
  </si>
  <si>
    <t>супружеская пара без ребенка (детей) в возрасте до 18 лет</t>
  </si>
  <si>
    <t>УРОВЕНЬ И СТРУКТУРА СОВОКУПНЫХ ДОХОДОВ ДОМАШНИХ ХОЗЯЙСТВ В 2017 ГОДУ</t>
  </si>
  <si>
    <r>
      <t>Доход, не отнесенный к определенной форме занятости</t>
    </r>
    <r>
      <rPr>
        <vertAlign val="superscript"/>
        <sz val="8"/>
        <color rgb="FF00000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</si>
</sst>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##\ ###\ ###\ ###\ ###\ ##0.0"/>
    <numFmt numFmtId="169" formatCode="0.0"/>
    <numFmt numFmtId="170" formatCode="#####\ ###\ ###\ ###\ ###\ ##0.0"/>
  </numFmts>
  <fonts count="19" x14ac:knownFonts="1"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b/>
      <sz val="7"/>
      <color theme="1"/>
      <name val="Arial"/>
      <family val="2"/>
      <charset val="204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theme="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</cellStyleXfs>
  <cellXfs count="94">
    <xf numFmtId="0" fontId="0" fillId="0" borderId="0" xfId="0"/>
    <xf numFmtId="1" fontId="2" fillId="0" borderId="0" xfId="6" applyNumberFormat="1" applyFont="1" applyBorder="1" applyAlignment="1">
      <alignment horizontal="center"/>
    </xf>
    <xf numFmtId="0" fontId="5" fillId="0" borderId="0" xfId="6" applyFont="1" applyAlignment="1"/>
    <xf numFmtId="49" fontId="6" fillId="0" borderId="1" xfId="6" applyNumberFormat="1" applyFont="1" applyBorder="1" applyAlignment="1">
      <alignment horizontal="right" vertical="center" wrapText="1"/>
    </xf>
    <xf numFmtId="49" fontId="6" fillId="0" borderId="6" xfId="6" applyNumberFormat="1" applyFont="1" applyBorder="1" applyAlignment="1">
      <alignment horizontal="right" vertical="center" wrapText="1"/>
    </xf>
    <xf numFmtId="168" fontId="7" fillId="0" borderId="7" xfId="6" applyNumberFormat="1" applyFont="1" applyBorder="1" applyAlignment="1">
      <alignment horizontal="right"/>
    </xf>
    <xf numFmtId="168" fontId="7" fillId="0" borderId="13" xfId="6" applyNumberFormat="1" applyFont="1" applyBorder="1" applyAlignment="1">
      <alignment horizontal="right"/>
    </xf>
    <xf numFmtId="0" fontId="6" fillId="0" borderId="7" xfId="6" applyFont="1" applyBorder="1" applyAlignment="1">
      <alignment horizontal="left" vertical="center" wrapText="1" indent="3"/>
    </xf>
    <xf numFmtId="4" fontId="7" fillId="0" borderId="7" xfId="6" applyNumberFormat="1" applyFont="1" applyBorder="1" applyAlignment="1">
      <alignment horizontal="right"/>
    </xf>
    <xf numFmtId="4" fontId="7" fillId="0" borderId="13" xfId="6" applyNumberFormat="1" applyFont="1" applyBorder="1" applyAlignment="1">
      <alignment horizontal="right"/>
    </xf>
    <xf numFmtId="49" fontId="6" fillId="0" borderId="9" xfId="6" applyNumberFormat="1" applyFont="1" applyBorder="1" applyAlignment="1">
      <alignment horizontal="right" vertical="center" wrapText="1"/>
    </xf>
    <xf numFmtId="168" fontId="7" fillId="0" borderId="10" xfId="6" applyNumberFormat="1" applyFont="1" applyBorder="1" applyAlignment="1">
      <alignment horizontal="right"/>
    </xf>
    <xf numFmtId="0" fontId="8" fillId="0" borderId="5" xfId="6" applyFont="1" applyBorder="1"/>
    <xf numFmtId="1" fontId="4" fillId="0" borderId="14" xfId="6" applyNumberFormat="1" applyFont="1" applyBorder="1" applyAlignment="1"/>
    <xf numFmtId="0" fontId="4" fillId="0" borderId="0" xfId="6" applyFont="1"/>
    <xf numFmtId="1" fontId="5" fillId="0" borderId="0" xfId="6" applyNumberFormat="1" applyFont="1" applyAlignment="1">
      <alignment horizontal="right"/>
    </xf>
    <xf numFmtId="49" fontId="5" fillId="0" borderId="0" xfId="6" applyNumberFormat="1" applyFont="1" applyAlignment="1">
      <alignment horizontal="left"/>
    </xf>
    <xf numFmtId="0" fontId="5" fillId="0" borderId="0" xfId="6" applyFont="1"/>
    <xf numFmtId="0" fontId="4" fillId="0" borderId="2" xfId="6" applyFont="1" applyBorder="1" applyAlignment="1">
      <alignment horizontal="center" vertical="center" wrapText="1"/>
    </xf>
    <xf numFmtId="1" fontId="4" fillId="0" borderId="8" xfId="6" applyNumberFormat="1" applyFont="1" applyBorder="1" applyAlignment="1">
      <alignment horizontal="center" vertical="center" wrapText="1"/>
    </xf>
    <xf numFmtId="49" fontId="4" fillId="0" borderId="6" xfId="6" applyNumberFormat="1" applyFont="1" applyBorder="1" applyAlignment="1">
      <alignment horizontal="center" vertical="center" wrapText="1"/>
    </xf>
    <xf numFmtId="0" fontId="4" fillId="0" borderId="11" xfId="6" applyFont="1" applyBorder="1" applyAlignment="1">
      <alignment horizontal="center" vertical="center" wrapText="1"/>
    </xf>
    <xf numFmtId="0" fontId="6" fillId="0" borderId="0" xfId="0" applyFont="1"/>
    <xf numFmtId="0" fontId="4" fillId="0" borderId="2" xfId="6" applyFont="1" applyBorder="1" applyAlignment="1">
      <alignment horizontal="center" vertical="center" wrapText="1"/>
    </xf>
    <xf numFmtId="168" fontId="11" fillId="0" borderId="3" xfId="6" applyNumberFormat="1" applyFont="1" applyBorder="1" applyAlignment="1">
      <alignment horizontal="right"/>
    </xf>
    <xf numFmtId="0" fontId="12" fillId="0" borderId="3" xfId="6" applyFont="1" applyBorder="1" applyAlignment="1">
      <alignment horizontal="left" vertical="center" wrapText="1"/>
    </xf>
    <xf numFmtId="0" fontId="13" fillId="0" borderId="7" xfId="6" applyFont="1" applyBorder="1" applyAlignment="1">
      <alignment horizontal="left" vertical="center" wrapText="1" indent="1"/>
    </xf>
    <xf numFmtId="0" fontId="13" fillId="0" borderId="7" xfId="6" applyFont="1" applyBorder="1" applyAlignment="1">
      <alignment horizontal="left" vertical="center" wrapText="1" indent="2"/>
    </xf>
    <xf numFmtId="0" fontId="13" fillId="0" borderId="7" xfId="6" applyFont="1" applyBorder="1" applyAlignment="1">
      <alignment horizontal="left" vertical="center" wrapText="1" indent="3"/>
    </xf>
    <xf numFmtId="0" fontId="5" fillId="0" borderId="0" xfId="6" applyFont="1" applyBorder="1" applyAlignment="1"/>
    <xf numFmtId="0" fontId="0" fillId="0" borderId="0" xfId="0" applyBorder="1"/>
    <xf numFmtId="168" fontId="7" fillId="0" borderId="15" xfId="6" applyNumberFormat="1" applyFont="1" applyBorder="1" applyAlignment="1">
      <alignment horizontal="right"/>
    </xf>
    <xf numFmtId="0" fontId="12" fillId="0" borderId="7" xfId="6" applyFont="1" applyBorder="1" applyAlignment="1">
      <alignment horizontal="left" vertical="center" wrapText="1"/>
    </xf>
    <xf numFmtId="0" fontId="15" fillId="0" borderId="7" xfId="6" applyFont="1" applyBorder="1" applyAlignment="1">
      <alignment horizontal="left" vertical="center" wrapText="1" indent="1"/>
    </xf>
    <xf numFmtId="0" fontId="16" fillId="0" borderId="7" xfId="6" applyFont="1" applyBorder="1" applyAlignment="1">
      <alignment horizontal="left" vertical="center" wrapText="1" indent="3"/>
    </xf>
    <xf numFmtId="0" fontId="16" fillId="0" borderId="7" xfId="6" applyFont="1" applyBorder="1" applyAlignment="1">
      <alignment horizontal="left" vertical="center" wrapText="1" indent="4"/>
    </xf>
    <xf numFmtId="0" fontId="13" fillId="0" borderId="7" xfId="6" applyFont="1" applyBorder="1" applyAlignment="1">
      <alignment horizontal="left" vertical="center" wrapText="1" indent="4"/>
    </xf>
    <xf numFmtId="0" fontId="13" fillId="0" borderId="10" xfId="6" applyFont="1" applyBorder="1" applyAlignment="1">
      <alignment horizontal="left" vertical="center" wrapText="1" indent="3"/>
    </xf>
    <xf numFmtId="168" fontId="7" fillId="0" borderId="0" xfId="6" applyNumberFormat="1" applyFont="1" applyBorder="1" applyAlignment="1">
      <alignment horizontal="right"/>
    </xf>
    <xf numFmtId="0" fontId="12" fillId="0" borderId="3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 indent="1"/>
    </xf>
    <xf numFmtId="0" fontId="13" fillId="0" borderId="7" xfId="0" applyFont="1" applyBorder="1" applyAlignment="1">
      <alignment horizontal="left" vertical="center" wrapText="1" indent="2"/>
    </xf>
    <xf numFmtId="0" fontId="13" fillId="0" borderId="7" xfId="0" applyFont="1" applyBorder="1" applyAlignment="1">
      <alignment horizontal="left" vertical="center" wrapText="1" indent="3"/>
    </xf>
    <xf numFmtId="0" fontId="6" fillId="0" borderId="7" xfId="0" applyFont="1" applyBorder="1" applyAlignment="1">
      <alignment horizontal="left" vertical="center" wrapText="1" indent="3"/>
    </xf>
    <xf numFmtId="0" fontId="12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 indent="1"/>
    </xf>
    <xf numFmtId="0" fontId="16" fillId="0" borderId="7" xfId="0" applyFont="1" applyBorder="1" applyAlignment="1">
      <alignment horizontal="left" vertical="center" wrapText="1" indent="3"/>
    </xf>
    <xf numFmtId="0" fontId="16" fillId="0" borderId="7" xfId="0" applyFont="1" applyBorder="1" applyAlignment="1">
      <alignment horizontal="left" vertical="center" wrapText="1" indent="4"/>
    </xf>
    <xf numFmtId="0" fontId="13" fillId="0" borderId="7" xfId="0" applyFont="1" applyBorder="1" applyAlignment="1">
      <alignment horizontal="left" vertical="center" wrapText="1" indent="4"/>
    </xf>
    <xf numFmtId="0" fontId="13" fillId="0" borderId="10" xfId="0" applyFont="1" applyBorder="1" applyAlignment="1">
      <alignment horizontal="left" vertical="center" wrapText="1" indent="3"/>
    </xf>
    <xf numFmtId="168" fontId="11" fillId="0" borderId="7" xfId="6" applyNumberFormat="1" applyFont="1" applyBorder="1" applyAlignment="1">
      <alignment horizontal="right"/>
    </xf>
    <xf numFmtId="0" fontId="4" fillId="0" borderId="14" xfId="6" applyFont="1" applyBorder="1"/>
    <xf numFmtId="0" fontId="6" fillId="0" borderId="14" xfId="6" applyFont="1" applyBorder="1"/>
    <xf numFmtId="0" fontId="6" fillId="0" borderId="0" xfId="0" applyFont="1" applyBorder="1"/>
    <xf numFmtId="0" fontId="4" fillId="0" borderId="0" xfId="6" applyFont="1" applyBorder="1"/>
    <xf numFmtId="0" fontId="6" fillId="0" borderId="0" xfId="6" applyFont="1" applyBorder="1"/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8" fontId="7" fillId="0" borderId="0" xfId="6" applyNumberFormat="1" applyFont="1" applyFill="1" applyBorder="1" applyAlignment="1">
      <alignment horizontal="right"/>
    </xf>
    <xf numFmtId="169" fontId="0" fillId="0" borderId="0" xfId="0" applyNumberFormat="1"/>
    <xf numFmtId="170" fontId="11" fillId="0" borderId="3" xfId="6" applyNumberFormat="1" applyFont="1" applyBorder="1" applyAlignment="1">
      <alignment horizontal="right"/>
    </xf>
    <xf numFmtId="170" fontId="7" fillId="0" borderId="7" xfId="6" applyNumberFormat="1" applyFont="1" applyBorder="1" applyAlignment="1">
      <alignment horizontal="right"/>
    </xf>
    <xf numFmtId="170" fontId="7" fillId="0" borderId="13" xfId="6" applyNumberFormat="1" applyFont="1" applyBorder="1" applyAlignment="1">
      <alignment horizontal="right"/>
    </xf>
    <xf numFmtId="1" fontId="2" fillId="0" borderId="0" xfId="6" applyNumberFormat="1" applyFont="1" applyBorder="1" applyAlignment="1">
      <alignment horizontal="center"/>
    </xf>
    <xf numFmtId="170" fontId="11" fillId="0" borderId="12" xfId="6" applyNumberFormat="1" applyFont="1" applyBorder="1" applyAlignment="1">
      <alignment horizontal="right"/>
    </xf>
    <xf numFmtId="0" fontId="5" fillId="0" borderId="0" xfId="6" applyFont="1" applyBorder="1"/>
    <xf numFmtId="170" fontId="17" fillId="0" borderId="7" xfId="6" applyNumberFormat="1" applyFont="1" applyBorder="1" applyAlignment="1">
      <alignment horizontal="right"/>
    </xf>
    <xf numFmtId="170" fontId="17" fillId="0" borderId="13" xfId="6" applyNumberFormat="1" applyFont="1" applyBorder="1" applyAlignment="1">
      <alignment horizontal="right"/>
    </xf>
    <xf numFmtId="170" fontId="7" fillId="0" borderId="10" xfId="6" applyNumberFormat="1" applyFont="1" applyBorder="1" applyAlignment="1">
      <alignment horizontal="right"/>
    </xf>
    <xf numFmtId="170" fontId="7" fillId="0" borderId="11" xfId="6" applyNumberFormat="1" applyFont="1" applyBorder="1" applyAlignment="1">
      <alignment horizontal="right"/>
    </xf>
    <xf numFmtId="0" fontId="6" fillId="0" borderId="7" xfId="0" applyFont="1" applyBorder="1" applyAlignment="1">
      <alignment horizontal="left" vertical="center" wrapText="1"/>
    </xf>
    <xf numFmtId="0" fontId="6" fillId="0" borderId="7" xfId="6" applyFont="1" applyBorder="1" applyAlignment="1">
      <alignment horizontal="left" vertical="center" wrapText="1"/>
    </xf>
    <xf numFmtId="170" fontId="11" fillId="0" borderId="7" xfId="6" applyNumberFormat="1" applyFont="1" applyBorder="1" applyAlignment="1">
      <alignment horizontal="right"/>
    </xf>
    <xf numFmtId="170" fontId="11" fillId="0" borderId="13" xfId="6" applyNumberFormat="1" applyFont="1" applyBorder="1" applyAlignment="1">
      <alignment horizontal="right"/>
    </xf>
    <xf numFmtId="0" fontId="18" fillId="0" borderId="0" xfId="0" applyFont="1" applyBorder="1"/>
    <xf numFmtId="0" fontId="18" fillId="0" borderId="0" xfId="0" applyFont="1"/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3" fillId="0" borderId="15" xfId="6" applyNumberFormat="1" applyFont="1" applyBorder="1" applyAlignment="1">
      <alignment horizontal="right"/>
    </xf>
    <xf numFmtId="1" fontId="3" fillId="0" borderId="0" xfId="6" applyNumberFormat="1" applyFont="1" applyBorder="1" applyAlignment="1">
      <alignment horizontal="left" wrapText="1"/>
    </xf>
    <xf numFmtId="1" fontId="1" fillId="0" borderId="0" xfId="6" applyNumberFormat="1" applyFont="1" applyBorder="1" applyAlignment="1">
      <alignment horizontal="center"/>
    </xf>
    <xf numFmtId="1" fontId="2" fillId="0" borderId="0" xfId="6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" fontId="2" fillId="0" borderId="0" xfId="6" applyNumberFormat="1" applyFont="1" applyBorder="1" applyAlignment="1">
      <alignment horizontal="left" wrapText="1"/>
    </xf>
    <xf numFmtId="49" fontId="3" fillId="0" borderId="0" xfId="6" applyNumberFormat="1" applyFont="1" applyAlignment="1">
      <alignment horizontal="left"/>
    </xf>
    <xf numFmtId="0" fontId="3" fillId="0" borderId="0" xfId="6" applyFont="1"/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zoomScaleNormal="100" workbookViewId="0">
      <selection activeCell="A2" sqref="A2:J2"/>
    </sheetView>
  </sheetViews>
  <sheetFormatPr defaultColWidth="9.140625" defaultRowHeight="14.25" x14ac:dyDescent="0.2"/>
  <cols>
    <col min="1" max="1" width="2.7109375" style="15" customWidth="1"/>
    <col min="2" max="2" width="45.85546875" style="16" customWidth="1"/>
    <col min="3" max="3" width="12.28515625" style="17" customWidth="1"/>
    <col min="4" max="4" width="13.140625" style="17" customWidth="1"/>
    <col min="5" max="5" width="12.7109375" style="17" customWidth="1"/>
    <col min="6" max="6" width="12.5703125" style="17" customWidth="1"/>
    <col min="7" max="7" width="12.7109375" style="17" customWidth="1"/>
    <col min="8" max="8" width="12.140625" style="17" customWidth="1"/>
    <col min="9" max="9" width="14.140625" style="17" customWidth="1"/>
    <col min="10" max="10" width="12.42578125" style="65" customWidth="1"/>
    <col min="11" max="11" width="9.140625" style="30"/>
  </cols>
  <sheetData>
    <row r="1" spans="1:12" ht="15" x14ac:dyDescent="0.25">
      <c r="A1" s="82" t="s">
        <v>37</v>
      </c>
      <c r="B1" s="82"/>
      <c r="C1" s="82"/>
      <c r="D1" s="82"/>
      <c r="E1" s="82"/>
      <c r="F1" s="82"/>
      <c r="G1" s="82"/>
      <c r="H1" s="82"/>
      <c r="I1" s="82"/>
      <c r="J1" s="82"/>
    </row>
    <row r="2" spans="1:12" ht="12.75" x14ac:dyDescent="0.2">
      <c r="A2" s="83" t="s">
        <v>6</v>
      </c>
      <c r="B2" s="83"/>
      <c r="C2" s="83"/>
      <c r="D2" s="83"/>
      <c r="E2" s="83"/>
      <c r="F2" s="83"/>
      <c r="G2" s="83"/>
      <c r="H2" s="83"/>
      <c r="I2" s="83"/>
      <c r="J2" s="83"/>
    </row>
    <row r="3" spans="1:12" ht="12.75" x14ac:dyDescent="0.2">
      <c r="A3" s="1"/>
      <c r="B3" s="1"/>
      <c r="C3" s="1"/>
      <c r="D3" s="1"/>
      <c r="E3" s="1"/>
      <c r="F3" s="1"/>
      <c r="G3" s="1"/>
      <c r="H3" s="1"/>
      <c r="I3" s="1"/>
      <c r="J3" s="63"/>
    </row>
    <row r="4" spans="1:12" ht="12.75" x14ac:dyDescent="0.2">
      <c r="A4" s="81"/>
      <c r="B4" s="81"/>
      <c r="C4" s="1"/>
      <c r="D4" s="1"/>
      <c r="E4" s="1"/>
      <c r="F4" s="1"/>
      <c r="G4" s="1"/>
      <c r="H4" s="1"/>
      <c r="I4" s="1"/>
      <c r="J4" s="63"/>
    </row>
    <row r="5" spans="1:12" ht="12.75" x14ac:dyDescent="0.2">
      <c r="A5" s="81" t="s">
        <v>0</v>
      </c>
      <c r="B5" s="81"/>
      <c r="C5" s="80" t="s">
        <v>1</v>
      </c>
      <c r="D5" s="80"/>
      <c r="E5" s="80"/>
      <c r="F5" s="80"/>
      <c r="G5" s="80"/>
      <c r="H5" s="80"/>
      <c r="I5" s="80"/>
      <c r="J5" s="80"/>
    </row>
    <row r="6" spans="1:12" ht="12.75" customHeight="1" x14ac:dyDescent="0.2">
      <c r="A6" s="84"/>
      <c r="B6" s="87"/>
      <c r="C6" s="78" t="s">
        <v>0</v>
      </c>
      <c r="D6" s="76" t="s">
        <v>7</v>
      </c>
      <c r="E6" s="77"/>
      <c r="F6" s="77"/>
      <c r="G6" s="77"/>
      <c r="H6" s="77"/>
      <c r="I6" s="77"/>
      <c r="J6" s="77"/>
    </row>
    <row r="7" spans="1:12" ht="12.75" customHeight="1" x14ac:dyDescent="0.2">
      <c r="A7" s="85"/>
      <c r="B7" s="88"/>
      <c r="C7" s="90"/>
      <c r="D7" s="78" t="s">
        <v>8</v>
      </c>
      <c r="E7" s="78" t="s">
        <v>9</v>
      </c>
      <c r="F7" s="76" t="s">
        <v>7</v>
      </c>
      <c r="G7" s="77"/>
      <c r="H7" s="77"/>
      <c r="I7" s="77"/>
      <c r="J7" s="77"/>
    </row>
    <row r="8" spans="1:12" ht="78.75" x14ac:dyDescent="0.2">
      <c r="A8" s="86"/>
      <c r="B8" s="89"/>
      <c r="C8" s="79"/>
      <c r="D8" s="79"/>
      <c r="E8" s="79"/>
      <c r="F8" s="56" t="s">
        <v>10</v>
      </c>
      <c r="G8" s="56" t="s">
        <v>36</v>
      </c>
      <c r="H8" s="56" t="s">
        <v>34</v>
      </c>
      <c r="I8" s="56" t="s">
        <v>35</v>
      </c>
      <c r="J8" s="57" t="s">
        <v>11</v>
      </c>
      <c r="K8"/>
    </row>
    <row r="9" spans="1:12" s="22" customFormat="1" ht="11.25" x14ac:dyDescent="0.2">
      <c r="A9" s="19"/>
      <c r="B9" s="20"/>
      <c r="C9" s="18">
        <v>1</v>
      </c>
      <c r="D9" s="21">
        <v>2</v>
      </c>
      <c r="E9" s="21">
        <v>3</v>
      </c>
      <c r="F9" s="21">
        <v>4</v>
      </c>
      <c r="G9" s="21">
        <v>5</v>
      </c>
      <c r="H9" s="21">
        <v>6</v>
      </c>
      <c r="I9" s="21">
        <v>7</v>
      </c>
      <c r="J9" s="21">
        <v>8</v>
      </c>
      <c r="K9" s="53"/>
    </row>
    <row r="10" spans="1:12" s="2" customFormat="1" x14ac:dyDescent="0.2">
      <c r="A10" s="3"/>
      <c r="B10" s="25" t="s">
        <v>12</v>
      </c>
      <c r="C10" s="60">
        <v>69552.7</v>
      </c>
      <c r="D10" s="60">
        <v>38540.800000000003</v>
      </c>
      <c r="E10" s="60">
        <v>80686.100000000006</v>
      </c>
      <c r="F10" s="60">
        <v>48740.5</v>
      </c>
      <c r="G10" s="60">
        <v>72570.8</v>
      </c>
      <c r="H10" s="60">
        <v>78275.899999999994</v>
      </c>
      <c r="I10" s="60">
        <v>83239.399999999994</v>
      </c>
      <c r="J10" s="64">
        <v>91965.2</v>
      </c>
      <c r="K10" s="29"/>
      <c r="L10" s="29"/>
    </row>
    <row r="11" spans="1:12" s="2" customFormat="1" ht="22.5" x14ac:dyDescent="0.2">
      <c r="A11" s="4"/>
      <c r="B11" s="26" t="s">
        <v>15</v>
      </c>
      <c r="C11" s="61">
        <v>53141.1</v>
      </c>
      <c r="D11" s="61">
        <v>25847.3</v>
      </c>
      <c r="E11" s="61">
        <v>62939.6</v>
      </c>
      <c r="F11" s="61">
        <v>33577.599999999999</v>
      </c>
      <c r="G11" s="61">
        <v>52490.3</v>
      </c>
      <c r="H11" s="61">
        <v>68413.3</v>
      </c>
      <c r="I11" s="61">
        <v>65330.8</v>
      </c>
      <c r="J11" s="62">
        <v>69980.5</v>
      </c>
      <c r="K11" s="29"/>
      <c r="L11" s="29"/>
    </row>
    <row r="12" spans="1:12" s="2" customFormat="1" ht="22.5" x14ac:dyDescent="0.2">
      <c r="A12" s="4"/>
      <c r="B12" s="27" t="s">
        <v>16</v>
      </c>
      <c r="C12" s="61">
        <v>47760.3</v>
      </c>
      <c r="D12" s="61">
        <v>23490.2</v>
      </c>
      <c r="E12" s="61">
        <v>56473.3</v>
      </c>
      <c r="F12" s="61">
        <v>30465.1</v>
      </c>
      <c r="G12" s="61">
        <v>46151.5</v>
      </c>
      <c r="H12" s="61">
        <v>60407</v>
      </c>
      <c r="I12" s="61">
        <v>59054</v>
      </c>
      <c r="J12" s="62">
        <v>64237</v>
      </c>
      <c r="K12" s="29"/>
      <c r="L12" s="29"/>
    </row>
    <row r="13" spans="1:12" s="2" customFormat="1" x14ac:dyDescent="0.2">
      <c r="A13" s="4"/>
      <c r="B13" s="27" t="s">
        <v>17</v>
      </c>
      <c r="C13" s="61">
        <v>4487.8999999999996</v>
      </c>
      <c r="D13" s="61">
        <v>1851.4</v>
      </c>
      <c r="E13" s="61">
        <v>5434.4</v>
      </c>
      <c r="F13" s="61">
        <v>2474.3000000000002</v>
      </c>
      <c r="G13" s="61">
        <v>5554.6</v>
      </c>
      <c r="H13" s="61">
        <v>6518.6</v>
      </c>
      <c r="I13" s="61">
        <v>5262.4</v>
      </c>
      <c r="J13" s="62">
        <v>4801.5</v>
      </c>
      <c r="K13" s="29"/>
      <c r="L13" s="29"/>
    </row>
    <row r="14" spans="1:12" s="2" customFormat="1" x14ac:dyDescent="0.2">
      <c r="A14" s="4"/>
      <c r="B14" s="28" t="s">
        <v>18</v>
      </c>
      <c r="C14" s="61">
        <v>3448.1</v>
      </c>
      <c r="D14" s="61">
        <v>1435.4</v>
      </c>
      <c r="E14" s="61">
        <v>4170.7</v>
      </c>
      <c r="F14" s="61">
        <v>1876.6</v>
      </c>
      <c r="G14" s="61">
        <v>4255.5</v>
      </c>
      <c r="H14" s="61">
        <v>5563.3</v>
      </c>
      <c r="I14" s="61">
        <v>3644.2</v>
      </c>
      <c r="J14" s="62">
        <v>3395.2</v>
      </c>
      <c r="K14" s="29"/>
      <c r="L14" s="29"/>
    </row>
    <row r="15" spans="1:12" s="2" customFormat="1" ht="33.75" x14ac:dyDescent="0.2">
      <c r="A15" s="4"/>
      <c r="B15" s="7" t="s">
        <v>19</v>
      </c>
      <c r="C15" s="61">
        <v>1039.8</v>
      </c>
      <c r="D15" s="61">
        <v>416.1</v>
      </c>
      <c r="E15" s="61">
        <v>1263.7</v>
      </c>
      <c r="F15" s="61">
        <v>597.70000000000005</v>
      </c>
      <c r="G15" s="61">
        <v>1299.2</v>
      </c>
      <c r="H15" s="61">
        <v>955.3</v>
      </c>
      <c r="I15" s="61">
        <v>1618.2</v>
      </c>
      <c r="J15" s="62">
        <v>1406.3</v>
      </c>
      <c r="K15" s="29"/>
      <c r="L15" s="29"/>
    </row>
    <row r="16" spans="1:12" s="2" customFormat="1" ht="22.5" x14ac:dyDescent="0.2">
      <c r="A16" s="4"/>
      <c r="B16" s="27" t="s">
        <v>38</v>
      </c>
      <c r="C16" s="61">
        <v>892.9</v>
      </c>
      <c r="D16" s="61">
        <v>505.7</v>
      </c>
      <c r="E16" s="61">
        <v>1031.9000000000001</v>
      </c>
      <c r="F16" s="61">
        <v>638.20000000000005</v>
      </c>
      <c r="G16" s="61">
        <v>784.2</v>
      </c>
      <c r="H16" s="61">
        <v>1487.8</v>
      </c>
      <c r="I16" s="61">
        <v>1014.5</v>
      </c>
      <c r="J16" s="62">
        <v>942</v>
      </c>
      <c r="K16" s="29"/>
      <c r="L16" s="29"/>
    </row>
    <row r="17" spans="1:16" s="2" customFormat="1" x14ac:dyDescent="0.2">
      <c r="A17" s="4"/>
      <c r="B17" s="26" t="s">
        <v>20</v>
      </c>
      <c r="C17" s="61">
        <v>574.1</v>
      </c>
      <c r="D17" s="61">
        <v>385.5</v>
      </c>
      <c r="E17" s="61">
        <v>641.79999999999995</v>
      </c>
      <c r="F17" s="61">
        <v>397.1</v>
      </c>
      <c r="G17" s="61">
        <v>622.1</v>
      </c>
      <c r="H17" s="61">
        <v>511.1</v>
      </c>
      <c r="I17" s="61">
        <v>622.20000000000005</v>
      </c>
      <c r="J17" s="62">
        <v>791.8</v>
      </c>
      <c r="K17" s="29"/>
      <c r="L17" s="29"/>
    </row>
    <row r="18" spans="1:16" s="2" customFormat="1" ht="22.5" x14ac:dyDescent="0.2">
      <c r="A18" s="4"/>
      <c r="B18" s="26" t="s">
        <v>21</v>
      </c>
      <c r="C18" s="61">
        <v>15837.5</v>
      </c>
      <c r="D18" s="61">
        <v>12308</v>
      </c>
      <c r="E18" s="61">
        <v>17104.599999999999</v>
      </c>
      <c r="F18" s="61">
        <v>14765.8</v>
      </c>
      <c r="G18" s="61">
        <v>19458.400000000001</v>
      </c>
      <c r="H18" s="61">
        <v>9351.5</v>
      </c>
      <c r="I18" s="61">
        <v>17286.3</v>
      </c>
      <c r="J18" s="62">
        <v>21192.9</v>
      </c>
      <c r="K18" s="29"/>
      <c r="L18" s="29"/>
    </row>
    <row r="19" spans="1:16" s="2" customFormat="1" ht="22.5" x14ac:dyDescent="0.2">
      <c r="A19" s="4"/>
      <c r="B19" s="27" t="s">
        <v>22</v>
      </c>
      <c r="C19" s="61">
        <v>14161.7</v>
      </c>
      <c r="D19" s="61">
        <v>11072.9</v>
      </c>
      <c r="E19" s="61">
        <v>15270.5</v>
      </c>
      <c r="F19" s="61">
        <v>7210.1</v>
      </c>
      <c r="G19" s="61">
        <v>18305.5</v>
      </c>
      <c r="H19" s="61">
        <v>7037.5</v>
      </c>
      <c r="I19" s="61">
        <v>14918.3</v>
      </c>
      <c r="J19" s="62">
        <v>19822.400000000001</v>
      </c>
      <c r="K19" s="29"/>
      <c r="L19" s="29"/>
    </row>
    <row r="20" spans="1:16" s="2" customFormat="1" x14ac:dyDescent="0.2">
      <c r="A20" s="4"/>
      <c r="B20" s="28" t="s">
        <v>23</v>
      </c>
      <c r="C20" s="61">
        <v>13919.7</v>
      </c>
      <c r="D20" s="61">
        <v>10963.6</v>
      </c>
      <c r="E20" s="61">
        <v>14980.9</v>
      </c>
      <c r="F20" s="61">
        <v>6748</v>
      </c>
      <c r="G20" s="61">
        <v>18174.099999999999</v>
      </c>
      <c r="H20" s="61">
        <v>6676.2</v>
      </c>
      <c r="I20" s="61">
        <v>14384.7</v>
      </c>
      <c r="J20" s="62">
        <v>19547.8</v>
      </c>
      <c r="K20" s="29"/>
      <c r="L20" s="29"/>
    </row>
    <row r="21" spans="1:16" s="2" customFormat="1" ht="22.5" x14ac:dyDescent="0.2">
      <c r="A21" s="4"/>
      <c r="B21" s="28" t="s">
        <v>13</v>
      </c>
      <c r="C21" s="61">
        <v>242</v>
      </c>
      <c r="D21" s="61">
        <v>109.3</v>
      </c>
      <c r="E21" s="61">
        <v>289.60000000000002</v>
      </c>
      <c r="F21" s="61">
        <v>462.2</v>
      </c>
      <c r="G21" s="61">
        <v>131.4</v>
      </c>
      <c r="H21" s="61">
        <v>361.3</v>
      </c>
      <c r="I21" s="61">
        <v>533.5</v>
      </c>
      <c r="J21" s="62">
        <v>274.60000000000002</v>
      </c>
      <c r="K21" s="29"/>
      <c r="L21" s="29"/>
    </row>
    <row r="22" spans="1:16" s="2" customFormat="1" ht="22.5" x14ac:dyDescent="0.2">
      <c r="A22" s="4"/>
      <c r="B22" s="27" t="s">
        <v>24</v>
      </c>
      <c r="C22" s="61">
        <v>227.1</v>
      </c>
      <c r="D22" s="61">
        <v>3.1</v>
      </c>
      <c r="E22" s="61">
        <v>307.60000000000002</v>
      </c>
      <c r="F22" s="61">
        <v>4247.2</v>
      </c>
      <c r="G22" s="61">
        <v>1.1000000000000001</v>
      </c>
      <c r="H22" s="61">
        <v>232.2</v>
      </c>
      <c r="I22" s="61">
        <v>678.5</v>
      </c>
      <c r="J22" s="62">
        <v>157.69999999999999</v>
      </c>
      <c r="K22" s="29"/>
      <c r="L22" s="29"/>
    </row>
    <row r="23" spans="1:16" s="2" customFormat="1" ht="33.75" x14ac:dyDescent="0.2">
      <c r="A23" s="4"/>
      <c r="B23" s="27" t="s">
        <v>25</v>
      </c>
      <c r="C23" s="61">
        <v>1448.7</v>
      </c>
      <c r="D23" s="61">
        <v>1232</v>
      </c>
      <c r="E23" s="61">
        <v>1526.5</v>
      </c>
      <c r="F23" s="61">
        <v>3308.6</v>
      </c>
      <c r="G23" s="61">
        <v>1151.9000000000001</v>
      </c>
      <c r="H23" s="61">
        <v>2081.8000000000002</v>
      </c>
      <c r="I23" s="61">
        <v>1689.5</v>
      </c>
      <c r="J23" s="62">
        <v>1212.9000000000001</v>
      </c>
      <c r="K23" s="29"/>
      <c r="L23" s="29"/>
    </row>
    <row r="24" spans="1:16" s="2" customFormat="1" x14ac:dyDescent="0.2">
      <c r="A24" s="4"/>
      <c r="B24" s="71" t="s">
        <v>26</v>
      </c>
      <c r="C24" s="61">
        <v>6744.9</v>
      </c>
      <c r="D24" s="61">
        <v>3222.5</v>
      </c>
      <c r="E24" s="61">
        <v>8009.4</v>
      </c>
      <c r="F24" s="61">
        <v>4368.3999999999996</v>
      </c>
      <c r="G24" s="61">
        <v>6935.6</v>
      </c>
      <c r="H24" s="61">
        <v>8643.6</v>
      </c>
      <c r="I24" s="61">
        <v>7984.7</v>
      </c>
      <c r="J24" s="62">
        <v>8830.2000000000007</v>
      </c>
      <c r="K24" s="29"/>
      <c r="L24" s="29"/>
    </row>
    <row r="25" spans="1:16" s="2" customFormat="1" x14ac:dyDescent="0.2">
      <c r="A25" s="4"/>
      <c r="B25" s="32" t="s">
        <v>14</v>
      </c>
      <c r="C25" s="66">
        <v>62807.9</v>
      </c>
      <c r="D25" s="66">
        <v>35318.300000000003</v>
      </c>
      <c r="E25" s="66">
        <v>72676.7</v>
      </c>
      <c r="F25" s="66">
        <v>44372.1</v>
      </c>
      <c r="G25" s="66">
        <v>65635.199999999997</v>
      </c>
      <c r="H25" s="66">
        <v>69632.3</v>
      </c>
      <c r="I25" s="66">
        <v>75254.7</v>
      </c>
      <c r="J25" s="67">
        <v>83135</v>
      </c>
      <c r="K25" s="29"/>
      <c r="L25" s="29"/>
    </row>
    <row r="26" spans="1:16" s="2" customFormat="1" x14ac:dyDescent="0.2">
      <c r="A26" s="4"/>
      <c r="B26" s="33" t="s">
        <v>27</v>
      </c>
      <c r="C26" s="61"/>
      <c r="D26" s="61"/>
      <c r="E26" s="61"/>
      <c r="F26" s="61"/>
      <c r="G26" s="61"/>
      <c r="H26" s="61"/>
      <c r="I26" s="61"/>
      <c r="J26" s="62"/>
      <c r="K26" s="29"/>
      <c r="L26" s="29"/>
    </row>
    <row r="27" spans="1:16" s="2" customFormat="1" ht="22.5" x14ac:dyDescent="0.2">
      <c r="A27" s="4"/>
      <c r="B27" s="34" t="s">
        <v>28</v>
      </c>
      <c r="C27" s="61">
        <v>78828.800000000003</v>
      </c>
      <c r="D27" s="61">
        <v>46588.4</v>
      </c>
      <c r="E27" s="61">
        <v>90403.1</v>
      </c>
      <c r="F27" s="61">
        <v>56793</v>
      </c>
      <c r="G27" s="61">
        <v>81502.8</v>
      </c>
      <c r="H27" s="61">
        <v>87141.4</v>
      </c>
      <c r="I27" s="61">
        <v>93697.8</v>
      </c>
      <c r="J27" s="62">
        <v>102952.9</v>
      </c>
      <c r="K27" s="29"/>
      <c r="L27" s="29"/>
    </row>
    <row r="28" spans="1:16" s="2" customFormat="1" x14ac:dyDescent="0.2">
      <c r="A28" s="4"/>
      <c r="B28" s="35" t="s">
        <v>29</v>
      </c>
      <c r="C28" s="61"/>
      <c r="D28" s="61"/>
      <c r="E28" s="61"/>
      <c r="F28" s="61"/>
      <c r="G28" s="61"/>
      <c r="H28" s="61"/>
      <c r="I28" s="61"/>
      <c r="J28" s="62"/>
      <c r="K28" s="29"/>
      <c r="L28" s="29"/>
    </row>
    <row r="29" spans="1:16" s="2" customFormat="1" ht="33.75" x14ac:dyDescent="0.2">
      <c r="A29" s="4"/>
      <c r="B29" s="36" t="s">
        <v>30</v>
      </c>
      <c r="C29" s="61">
        <v>9276.1</v>
      </c>
      <c r="D29" s="61">
        <v>8047.7</v>
      </c>
      <c r="E29" s="61">
        <v>9717.1</v>
      </c>
      <c r="F29" s="61">
        <v>8052.6</v>
      </c>
      <c r="G29" s="61">
        <v>8932</v>
      </c>
      <c r="H29" s="61">
        <v>8865.5</v>
      </c>
      <c r="I29" s="61">
        <v>10458.4</v>
      </c>
      <c r="J29" s="62">
        <v>10987.7</v>
      </c>
      <c r="K29" s="29"/>
      <c r="L29" s="29"/>
    </row>
    <row r="30" spans="1:16" s="2" customFormat="1" ht="33.75" x14ac:dyDescent="0.2">
      <c r="A30" s="4"/>
      <c r="B30" s="37" t="s">
        <v>31</v>
      </c>
      <c r="C30" s="61">
        <v>72084</v>
      </c>
      <c r="D30" s="61">
        <v>43366</v>
      </c>
      <c r="E30" s="61">
        <v>82393.8</v>
      </c>
      <c r="F30" s="61">
        <v>52424.7</v>
      </c>
      <c r="G30" s="61">
        <v>74567.199999999997</v>
      </c>
      <c r="H30" s="61">
        <v>78497.899999999994</v>
      </c>
      <c r="I30" s="61">
        <v>85713.1</v>
      </c>
      <c r="J30" s="62">
        <v>94122.7</v>
      </c>
      <c r="K30" s="29"/>
      <c r="L30" s="29"/>
    </row>
    <row r="31" spans="1:16" ht="15" x14ac:dyDescent="0.25">
      <c r="A31" s="12"/>
      <c r="B31" s="12"/>
      <c r="C31" s="13"/>
      <c r="D31" s="13"/>
      <c r="E31" s="13"/>
      <c r="F31" s="13"/>
      <c r="G31" s="13"/>
      <c r="H31" s="13"/>
      <c r="I31" s="13"/>
      <c r="J31" s="13"/>
      <c r="L31" s="30"/>
    </row>
    <row r="32" spans="1:16" s="22" customFormat="1" ht="11.25" x14ac:dyDescent="0.2">
      <c r="A32" s="51" t="s">
        <v>32</v>
      </c>
      <c r="B32" s="52"/>
      <c r="C32" s="14"/>
      <c r="D32" s="14"/>
      <c r="E32" s="14"/>
      <c r="F32" s="14"/>
      <c r="G32" s="14"/>
      <c r="H32" s="14"/>
      <c r="I32" s="14"/>
      <c r="J32" s="54"/>
      <c r="K32" s="54"/>
      <c r="L32" s="14"/>
      <c r="M32" s="14"/>
      <c r="N32" s="14"/>
      <c r="O32" s="14"/>
      <c r="P32" s="53"/>
    </row>
    <row r="33" spans="1:16" s="22" customFormat="1" ht="11.25" x14ac:dyDescent="0.2">
      <c r="A33" s="54" t="s">
        <v>33</v>
      </c>
      <c r="B33" s="55"/>
      <c r="C33" s="14"/>
      <c r="D33" s="14"/>
      <c r="E33" s="14"/>
      <c r="F33" s="14"/>
      <c r="G33" s="14"/>
      <c r="H33" s="14"/>
      <c r="I33" s="14"/>
      <c r="J33" s="54"/>
      <c r="K33" s="54"/>
      <c r="L33" s="14"/>
      <c r="M33" s="14"/>
      <c r="N33" s="14"/>
      <c r="O33" s="14"/>
      <c r="P33" s="53"/>
    </row>
    <row r="34" spans="1:16" x14ac:dyDescent="0.2">
      <c r="A34" s="14"/>
    </row>
    <row r="35" spans="1:16" x14ac:dyDescent="0.2">
      <c r="A35" s="91" t="s">
        <v>3</v>
      </c>
      <c r="B35" s="92"/>
      <c r="C35" s="93"/>
    </row>
    <row r="36" spans="1:16" ht="12.75" x14ac:dyDescent="0.2">
      <c r="A36" s="81"/>
      <c r="B36" s="81"/>
      <c r="C36" s="1"/>
      <c r="D36" s="1"/>
      <c r="E36" s="1"/>
      <c r="F36" s="1"/>
      <c r="G36" s="1"/>
      <c r="H36" s="1"/>
      <c r="I36" s="1"/>
      <c r="J36" s="63"/>
    </row>
    <row r="37" spans="1:16" ht="12.75" x14ac:dyDescent="0.2">
      <c r="A37" s="81" t="s">
        <v>0</v>
      </c>
      <c r="B37" s="81"/>
      <c r="C37" s="80" t="s">
        <v>2</v>
      </c>
      <c r="D37" s="80"/>
      <c r="E37" s="80"/>
      <c r="F37" s="80"/>
      <c r="G37" s="80"/>
      <c r="H37" s="80"/>
      <c r="I37" s="80"/>
      <c r="J37" s="80"/>
    </row>
    <row r="38" spans="1:16" ht="12.75" customHeight="1" x14ac:dyDescent="0.2">
      <c r="A38" s="84"/>
      <c r="B38" s="87"/>
      <c r="C38" s="78" t="s">
        <v>0</v>
      </c>
      <c r="D38" s="76" t="s">
        <v>7</v>
      </c>
      <c r="E38" s="77"/>
      <c r="F38" s="77"/>
      <c r="G38" s="77"/>
      <c r="H38" s="77"/>
      <c r="I38" s="77"/>
      <c r="J38" s="77"/>
    </row>
    <row r="39" spans="1:16" ht="12.75" customHeight="1" x14ac:dyDescent="0.2">
      <c r="A39" s="85"/>
      <c r="B39" s="88"/>
      <c r="C39" s="90"/>
      <c r="D39" s="78" t="s">
        <v>8</v>
      </c>
      <c r="E39" s="78" t="s">
        <v>9</v>
      </c>
      <c r="F39" s="76" t="s">
        <v>7</v>
      </c>
      <c r="G39" s="77"/>
      <c r="H39" s="77"/>
      <c r="I39" s="77"/>
      <c r="J39" s="77"/>
    </row>
    <row r="40" spans="1:16" ht="78.75" x14ac:dyDescent="0.2">
      <c r="A40" s="86"/>
      <c r="B40" s="89"/>
      <c r="C40" s="79"/>
      <c r="D40" s="79"/>
      <c r="E40" s="79"/>
      <c r="F40" s="56" t="s">
        <v>10</v>
      </c>
      <c r="G40" s="56" t="s">
        <v>36</v>
      </c>
      <c r="H40" s="56" t="s">
        <v>34</v>
      </c>
      <c r="I40" s="56" t="s">
        <v>35</v>
      </c>
      <c r="J40" s="57" t="s">
        <v>11</v>
      </c>
      <c r="K40"/>
    </row>
    <row r="41" spans="1:16" s="22" customFormat="1" ht="11.25" x14ac:dyDescent="0.2">
      <c r="A41" s="19"/>
      <c r="B41" s="20"/>
      <c r="C41" s="18">
        <v>1</v>
      </c>
      <c r="D41" s="21">
        <v>2</v>
      </c>
      <c r="E41" s="21">
        <v>3</v>
      </c>
      <c r="F41" s="21">
        <v>4</v>
      </c>
      <c r="G41" s="21">
        <v>5</v>
      </c>
      <c r="H41" s="21">
        <v>6</v>
      </c>
      <c r="I41" s="21">
        <v>7</v>
      </c>
      <c r="J41" s="21">
        <v>8</v>
      </c>
      <c r="K41" s="53"/>
    </row>
    <row r="42" spans="1:16" ht="12.75" x14ac:dyDescent="0.2">
      <c r="A42" s="3"/>
      <c r="B42" s="39" t="s">
        <v>12</v>
      </c>
      <c r="C42" s="60">
        <v>27331.4</v>
      </c>
      <c r="D42" s="60">
        <v>38540.800000000003</v>
      </c>
      <c r="E42" s="60">
        <v>26033</v>
      </c>
      <c r="F42" s="60">
        <v>19605.5</v>
      </c>
      <c r="G42" s="60">
        <v>36386.9</v>
      </c>
      <c r="H42" s="60">
        <v>21307.8</v>
      </c>
      <c r="I42" s="60">
        <v>19213.900000000001</v>
      </c>
      <c r="J42" s="64">
        <v>28125.4</v>
      </c>
    </row>
    <row r="43" spans="1:16" ht="22.5" x14ac:dyDescent="0.2">
      <c r="A43" s="4"/>
      <c r="B43" s="40" t="s">
        <v>15</v>
      </c>
      <c r="C43" s="61">
        <v>20882.3</v>
      </c>
      <c r="D43" s="61">
        <v>25847.3</v>
      </c>
      <c r="E43" s="61">
        <v>20307.2</v>
      </c>
      <c r="F43" s="61">
        <v>13506.4</v>
      </c>
      <c r="G43" s="61">
        <v>26318.6</v>
      </c>
      <c r="H43" s="61">
        <v>18623</v>
      </c>
      <c r="I43" s="61">
        <v>15080.1</v>
      </c>
      <c r="J43" s="62">
        <v>21401.9</v>
      </c>
    </row>
    <row r="44" spans="1:16" ht="22.5" x14ac:dyDescent="0.2">
      <c r="A44" s="4"/>
      <c r="B44" s="41" t="s">
        <v>16</v>
      </c>
      <c r="C44" s="61">
        <v>18767.900000000001</v>
      </c>
      <c r="D44" s="61">
        <v>23490.2</v>
      </c>
      <c r="E44" s="61">
        <v>18220.900000000001</v>
      </c>
      <c r="F44" s="61">
        <v>12254.4</v>
      </c>
      <c r="G44" s="61">
        <v>23140.3</v>
      </c>
      <c r="H44" s="61">
        <v>16443.599999999999</v>
      </c>
      <c r="I44" s="61">
        <v>13631.2</v>
      </c>
      <c r="J44" s="62">
        <v>19645.400000000001</v>
      </c>
    </row>
    <row r="45" spans="1:16" ht="12.75" x14ac:dyDescent="0.2">
      <c r="A45" s="4"/>
      <c r="B45" s="41" t="s">
        <v>17</v>
      </c>
      <c r="C45" s="61">
        <v>1763.6</v>
      </c>
      <c r="D45" s="61">
        <v>1851.4</v>
      </c>
      <c r="E45" s="61">
        <v>1753.4</v>
      </c>
      <c r="F45" s="61">
        <v>995.3</v>
      </c>
      <c r="G45" s="61">
        <v>2785.1</v>
      </c>
      <c r="H45" s="61">
        <v>1774.4</v>
      </c>
      <c r="I45" s="61">
        <v>1214.7</v>
      </c>
      <c r="J45" s="62">
        <v>1468.4</v>
      </c>
    </row>
    <row r="46" spans="1:16" ht="12.75" x14ac:dyDescent="0.2">
      <c r="A46" s="4"/>
      <c r="B46" s="42" t="s">
        <v>18</v>
      </c>
      <c r="C46" s="61">
        <v>1355</v>
      </c>
      <c r="D46" s="61">
        <v>1435.4</v>
      </c>
      <c r="E46" s="61">
        <v>1345.7</v>
      </c>
      <c r="F46" s="61">
        <v>754.9</v>
      </c>
      <c r="G46" s="61">
        <v>2133.6999999999998</v>
      </c>
      <c r="H46" s="61">
        <v>1514.4</v>
      </c>
      <c r="I46" s="61">
        <v>841.2</v>
      </c>
      <c r="J46" s="62">
        <v>1038.3</v>
      </c>
    </row>
    <row r="47" spans="1:16" ht="33.75" x14ac:dyDescent="0.2">
      <c r="A47" s="4"/>
      <c r="B47" s="43" t="s">
        <v>19</v>
      </c>
      <c r="C47" s="61">
        <v>408.6</v>
      </c>
      <c r="D47" s="61">
        <v>416.1</v>
      </c>
      <c r="E47" s="61">
        <v>407.7</v>
      </c>
      <c r="F47" s="61">
        <v>240.4</v>
      </c>
      <c r="G47" s="61">
        <v>651.4</v>
      </c>
      <c r="H47" s="61">
        <v>260</v>
      </c>
      <c r="I47" s="61">
        <v>373.5</v>
      </c>
      <c r="J47" s="62">
        <v>430.1</v>
      </c>
    </row>
    <row r="48" spans="1:16" ht="22.5" x14ac:dyDescent="0.2">
      <c r="A48" s="4"/>
      <c r="B48" s="27" t="s">
        <v>38</v>
      </c>
      <c r="C48" s="61">
        <v>350.9</v>
      </c>
      <c r="D48" s="61">
        <v>505.7</v>
      </c>
      <c r="E48" s="61">
        <v>333</v>
      </c>
      <c r="F48" s="61">
        <v>256.7</v>
      </c>
      <c r="G48" s="61">
        <v>393.2</v>
      </c>
      <c r="H48" s="61">
        <v>405</v>
      </c>
      <c r="I48" s="61">
        <v>234.2</v>
      </c>
      <c r="J48" s="62">
        <v>288.10000000000002</v>
      </c>
    </row>
    <row r="49" spans="1:10" ht="12.75" x14ac:dyDescent="0.2">
      <c r="A49" s="4"/>
      <c r="B49" s="40" t="s">
        <v>20</v>
      </c>
      <c r="C49" s="61">
        <v>225.6</v>
      </c>
      <c r="D49" s="61">
        <v>385.5</v>
      </c>
      <c r="E49" s="61">
        <v>207.1</v>
      </c>
      <c r="F49" s="61">
        <v>159.69999999999999</v>
      </c>
      <c r="G49" s="61">
        <v>311.89999999999998</v>
      </c>
      <c r="H49" s="61">
        <v>139.1</v>
      </c>
      <c r="I49" s="61">
        <v>143.6</v>
      </c>
      <c r="J49" s="62">
        <v>242.2</v>
      </c>
    </row>
    <row r="50" spans="1:10" ht="22.5" x14ac:dyDescent="0.2">
      <c r="A50" s="4"/>
      <c r="B50" s="40" t="s">
        <v>21</v>
      </c>
      <c r="C50" s="61">
        <v>6223.5</v>
      </c>
      <c r="D50" s="61">
        <v>12308</v>
      </c>
      <c r="E50" s="61">
        <v>5518.7</v>
      </c>
      <c r="F50" s="61">
        <v>5939.4</v>
      </c>
      <c r="G50" s="61">
        <v>9756.4</v>
      </c>
      <c r="H50" s="61">
        <v>2545.6</v>
      </c>
      <c r="I50" s="61">
        <v>3990.1</v>
      </c>
      <c r="J50" s="62">
        <v>6481.4</v>
      </c>
    </row>
    <row r="51" spans="1:10" ht="22.5" x14ac:dyDescent="0.2">
      <c r="A51" s="4"/>
      <c r="B51" s="41" t="s">
        <v>22</v>
      </c>
      <c r="C51" s="61">
        <v>5565</v>
      </c>
      <c r="D51" s="61">
        <v>11072.9</v>
      </c>
      <c r="E51" s="61">
        <v>4927</v>
      </c>
      <c r="F51" s="61">
        <v>2900.2</v>
      </c>
      <c r="G51" s="61">
        <v>9178.2999999999993</v>
      </c>
      <c r="H51" s="61">
        <v>1915.7</v>
      </c>
      <c r="I51" s="61">
        <v>3443.5</v>
      </c>
      <c r="J51" s="62">
        <v>6062.2</v>
      </c>
    </row>
    <row r="52" spans="1:10" ht="12.75" x14ac:dyDescent="0.2">
      <c r="A52" s="4"/>
      <c r="B52" s="42" t="s">
        <v>23</v>
      </c>
      <c r="C52" s="61">
        <v>5469.9</v>
      </c>
      <c r="D52" s="61">
        <v>10963.6</v>
      </c>
      <c r="E52" s="61">
        <v>4833.5</v>
      </c>
      <c r="F52" s="61">
        <v>2714.3</v>
      </c>
      <c r="G52" s="61">
        <v>9112.5</v>
      </c>
      <c r="H52" s="61">
        <v>1817.4</v>
      </c>
      <c r="I52" s="61">
        <v>3320.4</v>
      </c>
      <c r="J52" s="62">
        <v>5978.2</v>
      </c>
    </row>
    <row r="53" spans="1:10" ht="22.5" x14ac:dyDescent="0.2">
      <c r="A53" s="4"/>
      <c r="B53" s="42" t="s">
        <v>13</v>
      </c>
      <c r="C53" s="61">
        <v>95.1</v>
      </c>
      <c r="D53" s="61">
        <v>109.3</v>
      </c>
      <c r="E53" s="61">
        <v>93.4</v>
      </c>
      <c r="F53" s="61">
        <v>185.9</v>
      </c>
      <c r="G53" s="61">
        <v>65.900000000000006</v>
      </c>
      <c r="H53" s="61">
        <v>98.3</v>
      </c>
      <c r="I53" s="61">
        <v>123.2</v>
      </c>
      <c r="J53" s="62">
        <v>84</v>
      </c>
    </row>
    <row r="54" spans="1:10" ht="22.5" x14ac:dyDescent="0.2">
      <c r="A54" s="4"/>
      <c r="B54" s="41" t="s">
        <v>24</v>
      </c>
      <c r="C54" s="61">
        <v>89.3</v>
      </c>
      <c r="D54" s="61">
        <v>3.1</v>
      </c>
      <c r="E54" s="61">
        <v>99.2</v>
      </c>
      <c r="F54" s="61">
        <v>1708.4</v>
      </c>
      <c r="G54" s="61">
        <v>0.5</v>
      </c>
      <c r="H54" s="61">
        <v>63.2</v>
      </c>
      <c r="I54" s="61">
        <v>156.6</v>
      </c>
      <c r="J54" s="62">
        <v>48.2</v>
      </c>
    </row>
    <row r="55" spans="1:10" ht="33.75" x14ac:dyDescent="0.2">
      <c r="A55" s="4"/>
      <c r="B55" s="41" t="s">
        <v>25</v>
      </c>
      <c r="C55" s="61">
        <v>569.29999999999995</v>
      </c>
      <c r="D55" s="61">
        <v>1232</v>
      </c>
      <c r="E55" s="61">
        <v>492.5</v>
      </c>
      <c r="F55" s="61">
        <v>1330.8</v>
      </c>
      <c r="G55" s="61">
        <v>577.6</v>
      </c>
      <c r="H55" s="61">
        <v>566.70000000000005</v>
      </c>
      <c r="I55" s="61">
        <v>390</v>
      </c>
      <c r="J55" s="62">
        <v>370.9</v>
      </c>
    </row>
    <row r="56" spans="1:10" ht="12.75" x14ac:dyDescent="0.2">
      <c r="A56" s="4"/>
      <c r="B56" s="70" t="s">
        <v>26</v>
      </c>
      <c r="C56" s="61">
        <v>2650.5</v>
      </c>
      <c r="D56" s="61">
        <v>3222.5</v>
      </c>
      <c r="E56" s="61">
        <v>2584.1999999999998</v>
      </c>
      <c r="F56" s="61">
        <v>1757.2</v>
      </c>
      <c r="G56" s="61">
        <v>3477.5</v>
      </c>
      <c r="H56" s="61">
        <v>2352.9</v>
      </c>
      <c r="I56" s="61">
        <v>1843.1</v>
      </c>
      <c r="J56" s="62">
        <v>2700.5</v>
      </c>
    </row>
    <row r="57" spans="1:10" ht="12.75" x14ac:dyDescent="0.2">
      <c r="A57" s="4"/>
      <c r="B57" s="44" t="s">
        <v>14</v>
      </c>
      <c r="C57" s="66">
        <v>24681</v>
      </c>
      <c r="D57" s="66">
        <v>35318.300000000003</v>
      </c>
      <c r="E57" s="66">
        <v>23448.799999999999</v>
      </c>
      <c r="F57" s="66">
        <v>17848.400000000001</v>
      </c>
      <c r="G57" s="66">
        <v>32909.4</v>
      </c>
      <c r="H57" s="66">
        <v>18954.900000000001</v>
      </c>
      <c r="I57" s="66">
        <v>17370.8</v>
      </c>
      <c r="J57" s="67">
        <v>25424.9</v>
      </c>
    </row>
    <row r="58" spans="1:10" ht="12.75" x14ac:dyDescent="0.2">
      <c r="A58" s="4"/>
      <c r="B58" s="45" t="s">
        <v>27</v>
      </c>
      <c r="C58" s="61"/>
      <c r="D58" s="61"/>
      <c r="E58" s="61"/>
      <c r="F58" s="61"/>
      <c r="G58" s="61"/>
      <c r="H58" s="61"/>
      <c r="I58" s="61"/>
      <c r="J58" s="62"/>
    </row>
    <row r="59" spans="1:10" ht="22.5" x14ac:dyDescent="0.2">
      <c r="A59" s="4"/>
      <c r="B59" s="46" t="s">
        <v>28</v>
      </c>
      <c r="C59" s="61">
        <v>30976.5</v>
      </c>
      <c r="D59" s="61">
        <v>46588.4</v>
      </c>
      <c r="E59" s="61">
        <v>29168.2</v>
      </c>
      <c r="F59" s="61">
        <v>22844.6</v>
      </c>
      <c r="G59" s="61">
        <v>40865.4</v>
      </c>
      <c r="H59" s="61">
        <v>23721.1</v>
      </c>
      <c r="I59" s="61">
        <v>21628</v>
      </c>
      <c r="J59" s="62">
        <v>31485.8</v>
      </c>
    </row>
    <row r="60" spans="1:10" ht="12.75" x14ac:dyDescent="0.2">
      <c r="A60" s="4"/>
      <c r="B60" s="47" t="s">
        <v>29</v>
      </c>
      <c r="C60" s="61"/>
      <c r="D60" s="61"/>
      <c r="E60" s="61"/>
      <c r="F60" s="61"/>
      <c r="G60" s="61"/>
      <c r="H60" s="61"/>
      <c r="I60" s="61"/>
      <c r="J60" s="62"/>
    </row>
    <row r="61" spans="1:10" ht="33.75" x14ac:dyDescent="0.2">
      <c r="A61" s="4"/>
      <c r="B61" s="48" t="s">
        <v>30</v>
      </c>
      <c r="C61" s="61">
        <v>3645.1</v>
      </c>
      <c r="D61" s="61">
        <v>8047.7</v>
      </c>
      <c r="E61" s="61">
        <v>3135.2</v>
      </c>
      <c r="F61" s="61">
        <v>3239.1</v>
      </c>
      <c r="G61" s="61">
        <v>4478.5</v>
      </c>
      <c r="H61" s="61">
        <v>2413.3000000000002</v>
      </c>
      <c r="I61" s="61">
        <v>2414.1</v>
      </c>
      <c r="J61" s="62">
        <v>3360.3</v>
      </c>
    </row>
    <row r="62" spans="1:10" ht="33.75" x14ac:dyDescent="0.2">
      <c r="A62" s="10"/>
      <c r="B62" s="49" t="s">
        <v>31</v>
      </c>
      <c r="C62" s="68">
        <v>28326.1</v>
      </c>
      <c r="D62" s="68">
        <v>43366</v>
      </c>
      <c r="E62" s="68">
        <v>26584</v>
      </c>
      <c r="F62" s="68">
        <v>21087.5</v>
      </c>
      <c r="G62" s="68">
        <v>37387.9</v>
      </c>
      <c r="H62" s="68">
        <v>21368.2</v>
      </c>
      <c r="I62" s="68">
        <v>19784.900000000001</v>
      </c>
      <c r="J62" s="69">
        <v>28785.200000000001</v>
      </c>
    </row>
    <row r="64" spans="1:10" x14ac:dyDescent="0.2">
      <c r="A64" s="91" t="s">
        <v>5</v>
      </c>
      <c r="B64" s="92"/>
      <c r="C64" s="93"/>
    </row>
    <row r="65" spans="1:11" ht="12.75" x14ac:dyDescent="0.2">
      <c r="A65" s="81"/>
      <c r="B65" s="81"/>
      <c r="C65" s="1"/>
      <c r="D65" s="1"/>
      <c r="E65" s="1"/>
      <c r="F65" s="1"/>
      <c r="G65" s="1"/>
      <c r="H65" s="1"/>
      <c r="I65" s="1"/>
      <c r="J65" s="63"/>
    </row>
    <row r="66" spans="1:11" ht="12.75" x14ac:dyDescent="0.2">
      <c r="A66" s="81" t="s">
        <v>0</v>
      </c>
      <c r="B66" s="81"/>
      <c r="C66" s="80" t="s">
        <v>4</v>
      </c>
      <c r="D66" s="80"/>
      <c r="E66" s="80"/>
      <c r="F66" s="80"/>
      <c r="G66" s="80"/>
      <c r="H66" s="80"/>
      <c r="I66" s="80"/>
      <c r="J66" s="80"/>
    </row>
    <row r="67" spans="1:11" ht="12.75" customHeight="1" x14ac:dyDescent="0.2">
      <c r="A67" s="84"/>
      <c r="B67" s="87"/>
      <c r="C67" s="78" t="s">
        <v>0</v>
      </c>
      <c r="D67" s="76" t="s">
        <v>7</v>
      </c>
      <c r="E67" s="77"/>
      <c r="F67" s="77"/>
      <c r="G67" s="77"/>
      <c r="H67" s="77"/>
      <c r="I67" s="77"/>
      <c r="J67" s="77"/>
    </row>
    <row r="68" spans="1:11" ht="12.75" customHeight="1" x14ac:dyDescent="0.2">
      <c r="A68" s="85"/>
      <c r="B68" s="88"/>
      <c r="C68" s="90"/>
      <c r="D68" s="78" t="s">
        <v>8</v>
      </c>
      <c r="E68" s="78" t="s">
        <v>9</v>
      </c>
      <c r="F68" s="76" t="s">
        <v>7</v>
      </c>
      <c r="G68" s="77"/>
      <c r="H68" s="77"/>
      <c r="I68" s="77"/>
      <c r="J68" s="77"/>
    </row>
    <row r="69" spans="1:11" ht="78.75" x14ac:dyDescent="0.2">
      <c r="A69" s="86"/>
      <c r="B69" s="89"/>
      <c r="C69" s="79"/>
      <c r="D69" s="79"/>
      <c r="E69" s="79"/>
      <c r="F69" s="56" t="s">
        <v>10</v>
      </c>
      <c r="G69" s="56" t="s">
        <v>36</v>
      </c>
      <c r="H69" s="56" t="s">
        <v>34</v>
      </c>
      <c r="I69" s="56" t="s">
        <v>35</v>
      </c>
      <c r="J69" s="57" t="s">
        <v>11</v>
      </c>
      <c r="K69"/>
    </row>
    <row r="70" spans="1:11" s="22" customFormat="1" ht="11.25" x14ac:dyDescent="0.2">
      <c r="A70" s="19"/>
      <c r="B70" s="20"/>
      <c r="C70" s="23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53"/>
    </row>
    <row r="71" spans="1:11" ht="12.75" x14ac:dyDescent="0.2">
      <c r="A71" s="3"/>
      <c r="B71" s="39" t="s">
        <v>12</v>
      </c>
      <c r="C71" s="60">
        <v>100</v>
      </c>
      <c r="D71" s="60">
        <v>100</v>
      </c>
      <c r="E71" s="60">
        <v>100</v>
      </c>
      <c r="F71" s="60">
        <v>100</v>
      </c>
      <c r="G71" s="60">
        <v>100</v>
      </c>
      <c r="H71" s="60">
        <v>100</v>
      </c>
      <c r="I71" s="60">
        <v>100</v>
      </c>
      <c r="J71" s="64">
        <v>100</v>
      </c>
    </row>
    <row r="72" spans="1:11" ht="22.5" x14ac:dyDescent="0.2">
      <c r="A72" s="4"/>
      <c r="B72" s="40" t="s">
        <v>15</v>
      </c>
      <c r="C72" s="61">
        <v>76.400000000000006</v>
      </c>
      <c r="D72" s="61">
        <v>67.099999999999994</v>
      </c>
      <c r="E72" s="61">
        <v>78</v>
      </c>
      <c r="F72" s="61">
        <v>68.900000000000006</v>
      </c>
      <c r="G72" s="61">
        <v>72.3</v>
      </c>
      <c r="H72" s="61">
        <v>87.4</v>
      </c>
      <c r="I72" s="61">
        <v>78.5</v>
      </c>
      <c r="J72" s="62">
        <v>76.099999999999994</v>
      </c>
    </row>
    <row r="73" spans="1:11" ht="22.5" x14ac:dyDescent="0.2">
      <c r="A73" s="4"/>
      <c r="B73" s="41" t="s">
        <v>16</v>
      </c>
      <c r="C73" s="61">
        <v>68.7</v>
      </c>
      <c r="D73" s="61">
        <v>60.9</v>
      </c>
      <c r="E73" s="61">
        <v>70</v>
      </c>
      <c r="F73" s="61">
        <v>62.5</v>
      </c>
      <c r="G73" s="61">
        <v>63.6</v>
      </c>
      <c r="H73" s="61">
        <v>77.2</v>
      </c>
      <c r="I73" s="61">
        <v>70.900000000000006</v>
      </c>
      <c r="J73" s="62">
        <v>69.8</v>
      </c>
    </row>
    <row r="74" spans="1:11" ht="12.75" x14ac:dyDescent="0.2">
      <c r="A74" s="4"/>
      <c r="B74" s="41" t="s">
        <v>17</v>
      </c>
      <c r="C74" s="61">
        <v>6.5</v>
      </c>
      <c r="D74" s="61">
        <v>4.8</v>
      </c>
      <c r="E74" s="61">
        <v>6.7</v>
      </c>
      <c r="F74" s="61">
        <v>5.0999999999999996</v>
      </c>
      <c r="G74" s="61">
        <v>7.7</v>
      </c>
      <c r="H74" s="61">
        <v>8.3000000000000007</v>
      </c>
      <c r="I74" s="61">
        <v>6.3</v>
      </c>
      <c r="J74" s="62">
        <v>5.2</v>
      </c>
    </row>
    <row r="75" spans="1:11" ht="12.75" x14ac:dyDescent="0.2">
      <c r="A75" s="4"/>
      <c r="B75" s="42" t="s">
        <v>18</v>
      </c>
      <c r="C75" s="61">
        <v>5</v>
      </c>
      <c r="D75" s="61">
        <v>3.7</v>
      </c>
      <c r="E75" s="61">
        <v>5.2</v>
      </c>
      <c r="F75" s="61">
        <v>3.9</v>
      </c>
      <c r="G75" s="61">
        <v>5.9</v>
      </c>
      <c r="H75" s="61">
        <v>7.1</v>
      </c>
      <c r="I75" s="61">
        <v>4.4000000000000004</v>
      </c>
      <c r="J75" s="62">
        <v>3.7</v>
      </c>
    </row>
    <row r="76" spans="1:11" ht="33.75" x14ac:dyDescent="0.2">
      <c r="A76" s="4"/>
      <c r="B76" s="43" t="s">
        <v>19</v>
      </c>
      <c r="C76" s="61">
        <v>1.5</v>
      </c>
      <c r="D76" s="61">
        <v>1.1000000000000001</v>
      </c>
      <c r="E76" s="61">
        <v>1.6</v>
      </c>
      <c r="F76" s="61">
        <v>1.2</v>
      </c>
      <c r="G76" s="61">
        <v>1.8</v>
      </c>
      <c r="H76" s="61">
        <v>1.2</v>
      </c>
      <c r="I76" s="61">
        <v>1.9</v>
      </c>
      <c r="J76" s="62">
        <v>1.5</v>
      </c>
    </row>
    <row r="77" spans="1:11" ht="22.5" x14ac:dyDescent="0.2">
      <c r="A77" s="4"/>
      <c r="B77" s="27" t="s">
        <v>38</v>
      </c>
      <c r="C77" s="61">
        <v>1.3</v>
      </c>
      <c r="D77" s="61">
        <v>1.3</v>
      </c>
      <c r="E77" s="61">
        <v>1.3</v>
      </c>
      <c r="F77" s="61">
        <v>1.3</v>
      </c>
      <c r="G77" s="61">
        <v>1.1000000000000001</v>
      </c>
      <c r="H77" s="61">
        <v>1.9</v>
      </c>
      <c r="I77" s="61">
        <v>1.2</v>
      </c>
      <c r="J77" s="62">
        <v>1</v>
      </c>
    </row>
    <row r="78" spans="1:11" ht="12.75" x14ac:dyDescent="0.2">
      <c r="A78" s="4"/>
      <c r="B78" s="40" t="s">
        <v>20</v>
      </c>
      <c r="C78" s="61">
        <v>0.8</v>
      </c>
      <c r="D78" s="61">
        <v>1</v>
      </c>
      <c r="E78" s="61">
        <v>0.8</v>
      </c>
      <c r="F78" s="61">
        <v>0.8</v>
      </c>
      <c r="G78" s="61">
        <v>0.9</v>
      </c>
      <c r="H78" s="61">
        <v>0.7</v>
      </c>
      <c r="I78" s="61">
        <v>0.7</v>
      </c>
      <c r="J78" s="62">
        <v>0.9</v>
      </c>
    </row>
    <row r="79" spans="1:11" ht="22.5" x14ac:dyDescent="0.2">
      <c r="A79" s="4"/>
      <c r="B79" s="40" t="s">
        <v>21</v>
      </c>
      <c r="C79" s="61">
        <v>22.8</v>
      </c>
      <c r="D79" s="61">
        <v>31.9</v>
      </c>
      <c r="E79" s="61">
        <v>21.2</v>
      </c>
      <c r="F79" s="61">
        <v>30.3</v>
      </c>
      <c r="G79" s="61">
        <v>26.8</v>
      </c>
      <c r="H79" s="61">
        <v>11.9</v>
      </c>
      <c r="I79" s="61">
        <v>20.8</v>
      </c>
      <c r="J79" s="62">
        <v>23</v>
      </c>
    </row>
    <row r="80" spans="1:11" ht="22.5" x14ac:dyDescent="0.2">
      <c r="A80" s="4"/>
      <c r="B80" s="41" t="s">
        <v>22</v>
      </c>
      <c r="C80" s="61">
        <v>20.399999999999999</v>
      </c>
      <c r="D80" s="61">
        <v>28.7</v>
      </c>
      <c r="E80" s="61">
        <v>18.899999999999999</v>
      </c>
      <c r="F80" s="61">
        <v>14.8</v>
      </c>
      <c r="G80" s="61">
        <v>25.2</v>
      </c>
      <c r="H80" s="61">
        <v>9</v>
      </c>
      <c r="I80" s="61">
        <v>17.899999999999999</v>
      </c>
      <c r="J80" s="62">
        <v>21.6</v>
      </c>
    </row>
    <row r="81" spans="1:13" ht="12.75" x14ac:dyDescent="0.2">
      <c r="A81" s="4"/>
      <c r="B81" s="42" t="s">
        <v>23</v>
      </c>
      <c r="C81" s="61">
        <v>20</v>
      </c>
      <c r="D81" s="61">
        <v>28.4</v>
      </c>
      <c r="E81" s="61">
        <v>18.600000000000001</v>
      </c>
      <c r="F81" s="61">
        <v>13.8</v>
      </c>
      <c r="G81" s="61">
        <v>25</v>
      </c>
      <c r="H81" s="61">
        <v>8.5</v>
      </c>
      <c r="I81" s="61">
        <v>17.3</v>
      </c>
      <c r="J81" s="62">
        <v>21.3</v>
      </c>
    </row>
    <row r="82" spans="1:13" ht="22.5" x14ac:dyDescent="0.2">
      <c r="A82" s="4"/>
      <c r="B82" s="42" t="s">
        <v>13</v>
      </c>
      <c r="C82" s="61">
        <v>0.3</v>
      </c>
      <c r="D82" s="61">
        <v>0.3</v>
      </c>
      <c r="E82" s="61">
        <v>0.4</v>
      </c>
      <c r="F82" s="61">
        <v>0.9</v>
      </c>
      <c r="G82" s="61">
        <v>0.2</v>
      </c>
      <c r="H82" s="61">
        <v>0.5</v>
      </c>
      <c r="I82" s="61">
        <v>0.6</v>
      </c>
      <c r="J82" s="62">
        <v>0.3</v>
      </c>
    </row>
    <row r="83" spans="1:13" ht="22.5" x14ac:dyDescent="0.2">
      <c r="A83" s="4"/>
      <c r="B83" s="41" t="s">
        <v>24</v>
      </c>
      <c r="C83" s="61">
        <v>0.3</v>
      </c>
      <c r="D83" s="61">
        <v>0</v>
      </c>
      <c r="E83" s="61">
        <v>0.4</v>
      </c>
      <c r="F83" s="61">
        <v>8.6999999999999993</v>
      </c>
      <c r="G83" s="61">
        <v>0</v>
      </c>
      <c r="H83" s="61">
        <v>0.3</v>
      </c>
      <c r="I83" s="61">
        <v>0.8</v>
      </c>
      <c r="J83" s="62">
        <v>0.2</v>
      </c>
    </row>
    <row r="84" spans="1:13" ht="33.75" x14ac:dyDescent="0.2">
      <c r="A84" s="4"/>
      <c r="B84" s="41" t="s">
        <v>25</v>
      </c>
      <c r="C84" s="61">
        <v>2.1</v>
      </c>
      <c r="D84" s="61">
        <v>3.2</v>
      </c>
      <c r="E84" s="61">
        <v>1.9</v>
      </c>
      <c r="F84" s="61">
        <v>6.8</v>
      </c>
      <c r="G84" s="61">
        <v>1.6</v>
      </c>
      <c r="H84" s="61">
        <v>2.7</v>
      </c>
      <c r="I84" s="61">
        <v>2</v>
      </c>
      <c r="J84" s="62">
        <v>1.3</v>
      </c>
    </row>
    <row r="85" spans="1:13" ht="12.75" x14ac:dyDescent="0.2">
      <c r="A85" s="4"/>
      <c r="B85" s="70" t="s">
        <v>26</v>
      </c>
      <c r="C85" s="61">
        <v>9.6999999999999993</v>
      </c>
      <c r="D85" s="61">
        <v>8.4</v>
      </c>
      <c r="E85" s="61">
        <v>9.9</v>
      </c>
      <c r="F85" s="61">
        <v>9</v>
      </c>
      <c r="G85" s="61">
        <v>9.6</v>
      </c>
      <c r="H85" s="61">
        <v>11</v>
      </c>
      <c r="I85" s="61">
        <v>9.6</v>
      </c>
      <c r="J85" s="62">
        <v>9.6</v>
      </c>
    </row>
    <row r="86" spans="1:13" ht="12.75" x14ac:dyDescent="0.2">
      <c r="A86" s="4"/>
      <c r="B86" s="44" t="s">
        <v>14</v>
      </c>
      <c r="C86" s="66">
        <v>90.3</v>
      </c>
      <c r="D86" s="66">
        <v>91.6</v>
      </c>
      <c r="E86" s="66">
        <v>90.1</v>
      </c>
      <c r="F86" s="66">
        <v>91</v>
      </c>
      <c r="G86" s="66">
        <v>90.4</v>
      </c>
      <c r="H86" s="66">
        <v>89</v>
      </c>
      <c r="I86" s="66">
        <v>90.4</v>
      </c>
      <c r="J86" s="67">
        <v>90.4</v>
      </c>
    </row>
    <row r="87" spans="1:13" ht="12.75" x14ac:dyDescent="0.2">
      <c r="A87" s="4"/>
      <c r="B87" s="45" t="s">
        <v>27</v>
      </c>
      <c r="C87" s="61"/>
      <c r="D87" s="61"/>
      <c r="E87" s="61"/>
      <c r="F87" s="61"/>
      <c r="G87" s="61"/>
      <c r="H87" s="61"/>
      <c r="I87" s="61"/>
      <c r="J87" s="62"/>
    </row>
    <row r="88" spans="1:13" ht="22.5" x14ac:dyDescent="0.2">
      <c r="A88" s="4"/>
      <c r="B88" s="46" t="s">
        <v>28</v>
      </c>
      <c r="C88" s="72">
        <v>100</v>
      </c>
      <c r="D88" s="72">
        <v>100</v>
      </c>
      <c r="E88" s="72">
        <v>100</v>
      </c>
      <c r="F88" s="72">
        <v>100</v>
      </c>
      <c r="G88" s="72">
        <v>100</v>
      </c>
      <c r="H88" s="72">
        <v>100</v>
      </c>
      <c r="I88" s="72">
        <v>100</v>
      </c>
      <c r="J88" s="73">
        <v>100</v>
      </c>
      <c r="K88" s="74"/>
      <c r="L88" s="75"/>
      <c r="M88" s="75"/>
    </row>
    <row r="89" spans="1:13" ht="12.75" x14ac:dyDescent="0.2">
      <c r="A89" s="4"/>
      <c r="B89" s="47" t="s">
        <v>29</v>
      </c>
      <c r="C89" s="61"/>
      <c r="D89" s="61"/>
      <c r="E89" s="61"/>
      <c r="F89" s="61"/>
      <c r="G89" s="61"/>
      <c r="H89" s="61"/>
      <c r="I89" s="61"/>
      <c r="J89" s="62"/>
    </row>
    <row r="90" spans="1:13" ht="33.75" x14ac:dyDescent="0.2">
      <c r="A90" s="4"/>
      <c r="B90" s="48" t="s">
        <v>30</v>
      </c>
      <c r="C90" s="61">
        <v>11.8</v>
      </c>
      <c r="D90" s="61">
        <v>17.3</v>
      </c>
      <c r="E90" s="61">
        <v>10.7</v>
      </c>
      <c r="F90" s="61">
        <v>14.2</v>
      </c>
      <c r="G90" s="61">
        <v>11</v>
      </c>
      <c r="H90" s="61">
        <v>10.199999999999999</v>
      </c>
      <c r="I90" s="61">
        <v>11.2</v>
      </c>
      <c r="J90" s="62">
        <v>10.7</v>
      </c>
    </row>
    <row r="91" spans="1:13" ht="33.75" x14ac:dyDescent="0.2">
      <c r="A91" s="10"/>
      <c r="B91" s="49" t="s">
        <v>31</v>
      </c>
      <c r="C91" s="68">
        <v>91.4</v>
      </c>
      <c r="D91" s="68">
        <v>93.1</v>
      </c>
      <c r="E91" s="68">
        <v>91.1</v>
      </c>
      <c r="F91" s="68">
        <v>92.3</v>
      </c>
      <c r="G91" s="68">
        <v>91.5</v>
      </c>
      <c r="H91" s="68">
        <v>90.1</v>
      </c>
      <c r="I91" s="68">
        <v>91.5</v>
      </c>
      <c r="J91" s="69">
        <v>91.4</v>
      </c>
    </row>
  </sheetData>
  <mergeCells count="34">
    <mergeCell ref="A65:B65"/>
    <mergeCell ref="A64:C64"/>
    <mergeCell ref="A37:B37"/>
    <mergeCell ref="A66:B66"/>
    <mergeCell ref="A67:A69"/>
    <mergeCell ref="B67:B69"/>
    <mergeCell ref="C67:C69"/>
    <mergeCell ref="C66:J66"/>
    <mergeCell ref="D67:J67"/>
    <mergeCell ref="E68:E69"/>
    <mergeCell ref="F68:J68"/>
    <mergeCell ref="D68:D69"/>
    <mergeCell ref="A4:B4"/>
    <mergeCell ref="A1:J1"/>
    <mergeCell ref="A2:J2"/>
    <mergeCell ref="C5:J5"/>
    <mergeCell ref="A38:A40"/>
    <mergeCell ref="B38:B40"/>
    <mergeCell ref="C38:C40"/>
    <mergeCell ref="D39:D40"/>
    <mergeCell ref="E39:E40"/>
    <mergeCell ref="F39:J39"/>
    <mergeCell ref="A36:B36"/>
    <mergeCell ref="A35:C35"/>
    <mergeCell ref="A5:B5"/>
    <mergeCell ref="A6:A8"/>
    <mergeCell ref="B6:B8"/>
    <mergeCell ref="C6:C8"/>
    <mergeCell ref="D6:J6"/>
    <mergeCell ref="E7:E8"/>
    <mergeCell ref="F7:J7"/>
    <mergeCell ref="C37:J37"/>
    <mergeCell ref="D38:J38"/>
    <mergeCell ref="D7:D8"/>
  </mergeCells>
  <pageMargins left="0.78740157480314965" right="0.39370078740157483" top="0.74803149606299213" bottom="0.39370078740157483" header="0.51181102362204722" footer="0.51181102362204722"/>
  <pageSetup paperSize="9" scale="80" fitToHeight="0" orientation="landscape" useFirstPageNumber="1" r:id="rId1"/>
  <headerFooter>
    <oddHeader xml:space="preserve">&amp;R&amp;"-,полужирный"Таблица 4.5
</oddHeader>
  </headerFooter>
  <rowBreaks count="2" manualBreakCount="2">
    <brk id="33" max="9" man="1"/>
    <brk id="6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J2" sqref="J2:Q21"/>
    </sheetView>
  </sheetViews>
  <sheetFormatPr defaultRowHeight="12.75" x14ac:dyDescent="0.2"/>
  <cols>
    <col min="10" max="17" width="13.7109375" bestFit="1" customWidth="1"/>
  </cols>
  <sheetData>
    <row r="1" spans="1:17" x14ac:dyDescent="0.2">
      <c r="A1" s="24">
        <v>27222.400000000001</v>
      </c>
      <c r="B1" s="24">
        <v>38667.4</v>
      </c>
      <c r="C1" s="24">
        <v>25903.8</v>
      </c>
      <c r="D1" s="24">
        <v>19719.900000000001</v>
      </c>
      <c r="E1" s="24">
        <v>35116.300000000003</v>
      </c>
      <c r="F1" s="24">
        <v>22574.799999999999</v>
      </c>
      <c r="G1" s="24">
        <v>18547.900000000001</v>
      </c>
      <c r="H1" s="24">
        <v>27578.3</v>
      </c>
    </row>
    <row r="2" spans="1:17" x14ac:dyDescent="0.2">
      <c r="A2" s="5">
        <v>21059</v>
      </c>
      <c r="B2" s="5">
        <v>26901.4</v>
      </c>
      <c r="C2" s="5">
        <v>20385.8</v>
      </c>
      <c r="D2" s="5">
        <v>13891.6</v>
      </c>
      <c r="E2" s="5">
        <v>25470.1</v>
      </c>
      <c r="F2" s="5">
        <v>19676.3</v>
      </c>
      <c r="G2" s="5">
        <v>14495</v>
      </c>
      <c r="H2" s="6">
        <v>21438</v>
      </c>
      <c r="J2" s="59">
        <f>A2/A$1*$F$23</f>
        <v>77.400000000000006</v>
      </c>
      <c r="K2" s="59">
        <f t="shared" ref="K2:Q2" si="0">B2/B$1*$F$23</f>
        <v>69.599999999999994</v>
      </c>
      <c r="L2" s="59">
        <f t="shared" si="0"/>
        <v>78.7</v>
      </c>
      <c r="M2" s="59">
        <f t="shared" si="0"/>
        <v>70.400000000000006</v>
      </c>
      <c r="N2" s="59">
        <f t="shared" si="0"/>
        <v>72.5</v>
      </c>
      <c r="O2" s="59">
        <f t="shared" si="0"/>
        <v>87.2</v>
      </c>
      <c r="P2" s="59">
        <f t="shared" si="0"/>
        <v>78.099999999999994</v>
      </c>
      <c r="Q2" s="59">
        <f t="shared" si="0"/>
        <v>77.7</v>
      </c>
    </row>
    <row r="3" spans="1:17" x14ac:dyDescent="0.2">
      <c r="A3" s="5">
        <v>18574.900000000001</v>
      </c>
      <c r="B3" s="5">
        <v>23940.400000000001</v>
      </c>
      <c r="C3" s="5">
        <v>17956.7</v>
      </c>
      <c r="D3" s="5">
        <v>12163.8</v>
      </c>
      <c r="E3" s="5">
        <v>22296.5</v>
      </c>
      <c r="F3" s="5">
        <v>17192.099999999999</v>
      </c>
      <c r="G3" s="5">
        <v>12867.4</v>
      </c>
      <c r="H3" s="6">
        <v>19025.3</v>
      </c>
      <c r="J3" s="59">
        <f t="shared" ref="J3:J16" si="1">A3/A$1*$F$23</f>
        <v>68.2</v>
      </c>
      <c r="K3" s="59">
        <f t="shared" ref="K3:K16" si="2">B3/B$1*$F$23</f>
        <v>61.9</v>
      </c>
      <c r="L3" s="59">
        <f t="shared" ref="L3:L16" si="3">C3/C$1*$F$23</f>
        <v>69.3</v>
      </c>
      <c r="M3" s="59">
        <f t="shared" ref="M3:M16" si="4">D3/D$1*$F$23</f>
        <v>61.7</v>
      </c>
      <c r="N3" s="59">
        <f t="shared" ref="N3:N16" si="5">E3/E$1*$F$23</f>
        <v>63.5</v>
      </c>
      <c r="O3" s="59">
        <f t="shared" ref="O3:O16" si="6">F3/F$1*$F$23</f>
        <v>76.2</v>
      </c>
      <c r="P3" s="59">
        <f t="shared" ref="P3:P16" si="7">G3/G$1*$F$23</f>
        <v>69.400000000000006</v>
      </c>
      <c r="Q3" s="59">
        <f t="shared" ref="Q3:Q16" si="8">H3/H$1*$F$23</f>
        <v>69</v>
      </c>
    </row>
    <row r="4" spans="1:17" x14ac:dyDescent="0.2">
      <c r="A4" s="5">
        <v>2160.5</v>
      </c>
      <c r="B4" s="5">
        <v>2349.1</v>
      </c>
      <c r="C4" s="5">
        <v>2138.8000000000002</v>
      </c>
      <c r="D4" s="5">
        <v>1430.9</v>
      </c>
      <c r="E4" s="5">
        <v>2829.9</v>
      </c>
      <c r="F4" s="5">
        <v>2219.5</v>
      </c>
      <c r="G4" s="5">
        <v>1395.1</v>
      </c>
      <c r="H4" s="6">
        <v>2103.1</v>
      </c>
      <c r="J4" s="59">
        <f t="shared" si="1"/>
        <v>7.9</v>
      </c>
      <c r="K4" s="59">
        <f t="shared" si="2"/>
        <v>6.1</v>
      </c>
      <c r="L4" s="59">
        <f t="shared" si="3"/>
        <v>8.3000000000000007</v>
      </c>
      <c r="M4" s="59">
        <f t="shared" si="4"/>
        <v>7.3</v>
      </c>
      <c r="N4" s="59">
        <f t="shared" si="5"/>
        <v>8.1</v>
      </c>
      <c r="O4" s="59">
        <f t="shared" si="6"/>
        <v>9.8000000000000007</v>
      </c>
      <c r="P4" s="59">
        <f t="shared" si="7"/>
        <v>7.5</v>
      </c>
      <c r="Q4" s="59">
        <f t="shared" si="8"/>
        <v>7.6</v>
      </c>
    </row>
    <row r="5" spans="1:17" x14ac:dyDescent="0.2">
      <c r="A5" s="5">
        <v>1684.7</v>
      </c>
      <c r="B5" s="5">
        <v>1849.1</v>
      </c>
      <c r="C5" s="5">
        <v>1665.8</v>
      </c>
      <c r="D5" s="5">
        <v>1152</v>
      </c>
      <c r="E5" s="5">
        <v>2069.9</v>
      </c>
      <c r="F5" s="5">
        <v>1910.7</v>
      </c>
      <c r="G5" s="5">
        <v>975.2</v>
      </c>
      <c r="H5" s="6">
        <v>1609.8</v>
      </c>
      <c r="J5" s="59">
        <f t="shared" si="1"/>
        <v>6.2</v>
      </c>
      <c r="K5" s="59">
        <f t="shared" si="2"/>
        <v>4.8</v>
      </c>
      <c r="L5" s="59">
        <f t="shared" si="3"/>
        <v>6.4</v>
      </c>
      <c r="M5" s="59">
        <f t="shared" si="4"/>
        <v>5.8</v>
      </c>
      <c r="N5" s="59">
        <f t="shared" si="5"/>
        <v>5.9</v>
      </c>
      <c r="O5" s="59">
        <f t="shared" si="6"/>
        <v>8.5</v>
      </c>
      <c r="P5" s="59">
        <f t="shared" si="7"/>
        <v>5.3</v>
      </c>
      <c r="Q5" s="59">
        <f t="shared" si="8"/>
        <v>5.8</v>
      </c>
    </row>
    <row r="6" spans="1:17" x14ac:dyDescent="0.2">
      <c r="A6" s="5">
        <v>475.8</v>
      </c>
      <c r="B6" s="5">
        <v>499.9</v>
      </c>
      <c r="C6" s="5">
        <v>473</v>
      </c>
      <c r="D6" s="5">
        <v>278.89999999999998</v>
      </c>
      <c r="E6" s="5">
        <v>760</v>
      </c>
      <c r="F6" s="5">
        <v>308.8</v>
      </c>
      <c r="G6" s="5">
        <v>419.9</v>
      </c>
      <c r="H6" s="6">
        <v>493.3</v>
      </c>
      <c r="J6" s="59">
        <f t="shared" si="1"/>
        <v>1.7</v>
      </c>
      <c r="K6" s="59">
        <f t="shared" si="2"/>
        <v>1.3</v>
      </c>
      <c r="L6" s="59">
        <f t="shared" si="3"/>
        <v>1.8</v>
      </c>
      <c r="M6" s="59">
        <f t="shared" si="4"/>
        <v>1.4</v>
      </c>
      <c r="N6" s="59">
        <f t="shared" si="5"/>
        <v>2.2000000000000002</v>
      </c>
      <c r="O6" s="59">
        <f t="shared" si="6"/>
        <v>1.4</v>
      </c>
      <c r="P6" s="59">
        <f t="shared" si="7"/>
        <v>2.2999999999999998</v>
      </c>
      <c r="Q6" s="59">
        <f t="shared" si="8"/>
        <v>1.8</v>
      </c>
    </row>
    <row r="7" spans="1:17" x14ac:dyDescent="0.2">
      <c r="A7" s="5">
        <v>323.60000000000002</v>
      </c>
      <c r="B7" s="5">
        <v>612</v>
      </c>
      <c r="C7" s="5">
        <v>290.39999999999998</v>
      </c>
      <c r="D7" s="5">
        <v>296.89999999999998</v>
      </c>
      <c r="E7" s="5">
        <v>343.7</v>
      </c>
      <c r="F7" s="5">
        <v>264.60000000000002</v>
      </c>
      <c r="G7" s="5">
        <v>232.5</v>
      </c>
      <c r="H7" s="6">
        <v>309.60000000000002</v>
      </c>
      <c r="J7" s="59">
        <f t="shared" si="1"/>
        <v>1.2</v>
      </c>
      <c r="K7" s="59">
        <f t="shared" si="2"/>
        <v>1.6</v>
      </c>
      <c r="L7" s="59">
        <f t="shared" si="3"/>
        <v>1.1000000000000001</v>
      </c>
      <c r="M7" s="59">
        <f t="shared" si="4"/>
        <v>1.5</v>
      </c>
      <c r="N7" s="59">
        <f t="shared" si="5"/>
        <v>1</v>
      </c>
      <c r="O7" s="59">
        <f t="shared" si="6"/>
        <v>1.2</v>
      </c>
      <c r="P7" s="59">
        <f t="shared" si="7"/>
        <v>1.3</v>
      </c>
      <c r="Q7" s="59">
        <f t="shared" si="8"/>
        <v>1.1000000000000001</v>
      </c>
    </row>
    <row r="8" spans="1:17" x14ac:dyDescent="0.2">
      <c r="A8" s="5">
        <v>263.39999999999998</v>
      </c>
      <c r="B8" s="5">
        <v>448.4</v>
      </c>
      <c r="C8" s="5">
        <v>242.1</v>
      </c>
      <c r="D8" s="5">
        <v>260.7</v>
      </c>
      <c r="E8" s="5">
        <v>358.9</v>
      </c>
      <c r="F8" s="5">
        <v>196.3</v>
      </c>
      <c r="G8" s="5">
        <v>140.4</v>
      </c>
      <c r="H8" s="6">
        <v>264.10000000000002</v>
      </c>
      <c r="J8" s="59">
        <f t="shared" si="1"/>
        <v>1</v>
      </c>
      <c r="K8" s="59">
        <f t="shared" si="2"/>
        <v>1.2</v>
      </c>
      <c r="L8" s="59">
        <f t="shared" si="3"/>
        <v>0.9</v>
      </c>
      <c r="M8" s="59">
        <f t="shared" si="4"/>
        <v>1.3</v>
      </c>
      <c r="N8" s="59">
        <f t="shared" si="5"/>
        <v>1</v>
      </c>
      <c r="O8" s="59">
        <f t="shared" si="6"/>
        <v>0.9</v>
      </c>
      <c r="P8" s="59">
        <f t="shared" si="7"/>
        <v>0.8</v>
      </c>
      <c r="Q8" s="59">
        <f t="shared" si="8"/>
        <v>1</v>
      </c>
    </row>
    <row r="9" spans="1:17" x14ac:dyDescent="0.2">
      <c r="A9" s="5">
        <v>5900</v>
      </c>
      <c r="B9" s="5">
        <v>11317.6</v>
      </c>
      <c r="C9" s="5">
        <v>5275.8</v>
      </c>
      <c r="D9" s="5">
        <v>5567.6</v>
      </c>
      <c r="E9" s="5">
        <v>9287.2999999999993</v>
      </c>
      <c r="F9" s="5">
        <v>2702.3</v>
      </c>
      <c r="G9" s="5">
        <v>3912.5</v>
      </c>
      <c r="H9" s="6">
        <v>5876.3</v>
      </c>
      <c r="J9" s="59">
        <f t="shared" si="1"/>
        <v>21.7</v>
      </c>
      <c r="K9" s="59">
        <f t="shared" si="2"/>
        <v>29.3</v>
      </c>
      <c r="L9" s="59">
        <f t="shared" si="3"/>
        <v>20.399999999999999</v>
      </c>
      <c r="M9" s="59">
        <f t="shared" si="4"/>
        <v>28.2</v>
      </c>
      <c r="N9" s="59">
        <f t="shared" si="5"/>
        <v>26.4</v>
      </c>
      <c r="O9" s="59">
        <f t="shared" si="6"/>
        <v>12</v>
      </c>
      <c r="P9" s="59">
        <f t="shared" si="7"/>
        <v>21.1</v>
      </c>
      <c r="Q9" s="59">
        <f t="shared" si="8"/>
        <v>21.3</v>
      </c>
    </row>
    <row r="10" spans="1:17" x14ac:dyDescent="0.2">
      <c r="A10" s="8">
        <v>5376.55</v>
      </c>
      <c r="B10" s="8">
        <v>10472.32</v>
      </c>
      <c r="C10" s="8">
        <v>4789.43</v>
      </c>
      <c r="D10" s="8">
        <v>3344.68</v>
      </c>
      <c r="E10" s="8">
        <v>8829.59</v>
      </c>
      <c r="F10" s="8">
        <v>2116.66</v>
      </c>
      <c r="G10" s="8">
        <v>3449.91</v>
      </c>
      <c r="H10" s="9">
        <v>5553.38</v>
      </c>
      <c r="J10" s="59">
        <f t="shared" si="1"/>
        <v>19.8</v>
      </c>
      <c r="K10" s="59">
        <f t="shared" si="2"/>
        <v>27.1</v>
      </c>
      <c r="L10" s="59">
        <f t="shared" si="3"/>
        <v>18.5</v>
      </c>
      <c r="M10" s="59">
        <f t="shared" si="4"/>
        <v>17</v>
      </c>
      <c r="N10" s="59">
        <f t="shared" si="5"/>
        <v>25.1</v>
      </c>
      <c r="O10" s="59">
        <f t="shared" si="6"/>
        <v>9.4</v>
      </c>
      <c r="P10" s="59">
        <f t="shared" si="7"/>
        <v>18.600000000000001</v>
      </c>
      <c r="Q10" s="59">
        <f t="shared" si="8"/>
        <v>20.100000000000001</v>
      </c>
    </row>
    <row r="11" spans="1:17" x14ac:dyDescent="0.2">
      <c r="A11" s="5">
        <v>5278.8</v>
      </c>
      <c r="B11" s="5">
        <v>10347.200000000001</v>
      </c>
      <c r="C11" s="5">
        <v>4694.8</v>
      </c>
      <c r="D11" s="5">
        <v>3153.1</v>
      </c>
      <c r="E11" s="5">
        <v>8750.7999999999993</v>
      </c>
      <c r="F11" s="5">
        <v>2020.3</v>
      </c>
      <c r="G11" s="5">
        <v>3331.5</v>
      </c>
      <c r="H11" s="6">
        <v>5469.1</v>
      </c>
      <c r="J11" s="59">
        <f t="shared" si="1"/>
        <v>19.399999999999999</v>
      </c>
      <c r="K11" s="59">
        <f t="shared" si="2"/>
        <v>26.8</v>
      </c>
      <c r="L11" s="59">
        <f t="shared" si="3"/>
        <v>18.100000000000001</v>
      </c>
      <c r="M11" s="59">
        <f t="shared" si="4"/>
        <v>16</v>
      </c>
      <c r="N11" s="59">
        <f t="shared" si="5"/>
        <v>24.9</v>
      </c>
      <c r="O11" s="59">
        <f t="shared" si="6"/>
        <v>8.9</v>
      </c>
      <c r="P11" s="59">
        <f t="shared" si="7"/>
        <v>18</v>
      </c>
      <c r="Q11" s="59">
        <f t="shared" si="8"/>
        <v>19.8</v>
      </c>
    </row>
    <row r="12" spans="1:17" x14ac:dyDescent="0.2">
      <c r="A12" s="5">
        <v>97.8</v>
      </c>
      <c r="B12" s="5">
        <v>125.1</v>
      </c>
      <c r="C12" s="5">
        <v>94.6</v>
      </c>
      <c r="D12" s="5">
        <v>191.6</v>
      </c>
      <c r="E12" s="5">
        <v>78.8</v>
      </c>
      <c r="F12" s="5">
        <v>96.4</v>
      </c>
      <c r="G12" s="5">
        <v>118.4</v>
      </c>
      <c r="H12" s="6">
        <v>84.3</v>
      </c>
      <c r="J12" s="59">
        <f t="shared" si="1"/>
        <v>0.4</v>
      </c>
      <c r="K12" s="59">
        <f t="shared" si="2"/>
        <v>0.3</v>
      </c>
      <c r="L12" s="59">
        <f t="shared" si="3"/>
        <v>0.4</v>
      </c>
      <c r="M12" s="59">
        <f t="shared" si="4"/>
        <v>1</v>
      </c>
      <c r="N12" s="59">
        <f t="shared" si="5"/>
        <v>0.2</v>
      </c>
      <c r="O12" s="59">
        <f t="shared" si="6"/>
        <v>0.4</v>
      </c>
      <c r="P12" s="59">
        <f t="shared" si="7"/>
        <v>0.6</v>
      </c>
      <c r="Q12" s="59">
        <f t="shared" si="8"/>
        <v>0.3</v>
      </c>
    </row>
    <row r="13" spans="1:17" x14ac:dyDescent="0.2">
      <c r="A13" s="5">
        <v>84.8</v>
      </c>
      <c r="B13" s="5">
        <v>4</v>
      </c>
      <c r="C13" s="5">
        <v>94.1</v>
      </c>
      <c r="D13" s="5">
        <v>1289.3</v>
      </c>
      <c r="E13" s="5">
        <v>2.2000000000000002</v>
      </c>
      <c r="F13" s="5">
        <v>68.099999999999994</v>
      </c>
      <c r="G13" s="5">
        <v>173.2</v>
      </c>
      <c r="H13" s="6">
        <v>50.4</v>
      </c>
      <c r="J13" s="59">
        <f t="shared" si="1"/>
        <v>0.3</v>
      </c>
      <c r="K13" s="59">
        <f t="shared" si="2"/>
        <v>0</v>
      </c>
      <c r="L13" s="59">
        <f t="shared" si="3"/>
        <v>0.4</v>
      </c>
      <c r="M13" s="59">
        <f t="shared" si="4"/>
        <v>6.5</v>
      </c>
      <c r="N13" s="59">
        <f t="shared" si="5"/>
        <v>0</v>
      </c>
      <c r="O13" s="59">
        <f t="shared" si="6"/>
        <v>0.3</v>
      </c>
      <c r="P13" s="59">
        <f t="shared" si="7"/>
        <v>0.9</v>
      </c>
      <c r="Q13" s="59">
        <f t="shared" si="8"/>
        <v>0.2</v>
      </c>
    </row>
    <row r="14" spans="1:17" x14ac:dyDescent="0.2">
      <c r="A14" s="5">
        <v>438.7</v>
      </c>
      <c r="B14" s="5">
        <v>841.2</v>
      </c>
      <c r="C14" s="5">
        <v>392.3</v>
      </c>
      <c r="D14" s="5">
        <v>933.7</v>
      </c>
      <c r="E14" s="5">
        <v>455.5</v>
      </c>
      <c r="F14" s="5">
        <v>517.5</v>
      </c>
      <c r="G14" s="5">
        <v>289.39999999999998</v>
      </c>
      <c r="H14" s="6">
        <v>272.5</v>
      </c>
      <c r="J14" s="59">
        <f t="shared" si="1"/>
        <v>1.6</v>
      </c>
      <c r="K14" s="59">
        <f t="shared" si="2"/>
        <v>2.2000000000000002</v>
      </c>
      <c r="L14" s="59">
        <f t="shared" si="3"/>
        <v>1.5</v>
      </c>
      <c r="M14" s="59">
        <f t="shared" si="4"/>
        <v>4.7</v>
      </c>
      <c r="N14" s="59">
        <f t="shared" si="5"/>
        <v>1.3</v>
      </c>
      <c r="O14" s="59">
        <f t="shared" si="6"/>
        <v>2.2999999999999998</v>
      </c>
      <c r="P14" s="59">
        <f t="shared" si="7"/>
        <v>1.6</v>
      </c>
      <c r="Q14" s="59">
        <f t="shared" si="8"/>
        <v>1</v>
      </c>
    </row>
    <row r="15" spans="1:17" x14ac:dyDescent="0.2">
      <c r="A15" s="5">
        <v>2647.9</v>
      </c>
      <c r="B15" s="5">
        <v>3409.3</v>
      </c>
      <c r="C15" s="5">
        <v>2560.1</v>
      </c>
      <c r="D15" s="5">
        <v>1666.5</v>
      </c>
      <c r="E15" s="5">
        <v>3287.4</v>
      </c>
      <c r="F15" s="5">
        <v>2476</v>
      </c>
      <c r="G15" s="5">
        <v>1776.8</v>
      </c>
      <c r="H15" s="6">
        <v>2667.5</v>
      </c>
      <c r="J15" s="59">
        <f t="shared" si="1"/>
        <v>9.6999999999999993</v>
      </c>
      <c r="K15" s="59">
        <f t="shared" si="2"/>
        <v>8.8000000000000007</v>
      </c>
      <c r="L15" s="59">
        <f t="shared" si="3"/>
        <v>9.9</v>
      </c>
      <c r="M15" s="59">
        <f t="shared" si="4"/>
        <v>8.5</v>
      </c>
      <c r="N15" s="59">
        <f t="shared" si="5"/>
        <v>9.4</v>
      </c>
      <c r="O15" s="59">
        <f t="shared" si="6"/>
        <v>11</v>
      </c>
      <c r="P15" s="59">
        <f t="shared" si="7"/>
        <v>9.6</v>
      </c>
      <c r="Q15" s="59">
        <f t="shared" si="8"/>
        <v>9.6999999999999993</v>
      </c>
    </row>
    <row r="16" spans="1:17" x14ac:dyDescent="0.2">
      <c r="A16" s="50">
        <v>24574.6</v>
      </c>
      <c r="B16" s="50">
        <v>35258.1</v>
      </c>
      <c r="C16" s="50">
        <v>23343.7</v>
      </c>
      <c r="D16" s="50">
        <v>18053.400000000001</v>
      </c>
      <c r="E16" s="50">
        <v>31828.9</v>
      </c>
      <c r="F16" s="50">
        <v>20098.8</v>
      </c>
      <c r="G16" s="50">
        <v>16771.099999999999</v>
      </c>
      <c r="H16" s="50">
        <v>24910.799999999999</v>
      </c>
      <c r="J16" s="59">
        <f t="shared" si="1"/>
        <v>90.3</v>
      </c>
      <c r="K16" s="59">
        <f t="shared" si="2"/>
        <v>91.2</v>
      </c>
      <c r="L16" s="59">
        <f t="shared" si="3"/>
        <v>90.1</v>
      </c>
      <c r="M16" s="59">
        <f t="shared" si="4"/>
        <v>91.5</v>
      </c>
      <c r="N16" s="59">
        <f t="shared" si="5"/>
        <v>90.6</v>
      </c>
      <c r="O16" s="59">
        <f t="shared" si="6"/>
        <v>89</v>
      </c>
      <c r="P16" s="59">
        <f t="shared" si="7"/>
        <v>90.4</v>
      </c>
      <c r="Q16" s="59">
        <f t="shared" si="8"/>
        <v>90.3</v>
      </c>
    </row>
    <row r="17" spans="1:17" x14ac:dyDescent="0.2">
      <c r="A17" s="5"/>
      <c r="B17" s="5"/>
      <c r="C17" s="5"/>
      <c r="D17" s="5"/>
      <c r="E17" s="5"/>
      <c r="F17" s="5"/>
      <c r="G17" s="5"/>
      <c r="H17" s="38"/>
    </row>
    <row r="18" spans="1:17" x14ac:dyDescent="0.2">
      <c r="A18" s="5">
        <v>30884</v>
      </c>
      <c r="B18" s="5">
        <v>46750.9</v>
      </c>
      <c r="C18" s="5">
        <v>29055.8</v>
      </c>
      <c r="D18" s="5">
        <v>23147.7</v>
      </c>
      <c r="E18" s="5">
        <v>39665.300000000003</v>
      </c>
      <c r="F18" s="5">
        <v>24993.3</v>
      </c>
      <c r="G18" s="5">
        <v>20884.5</v>
      </c>
      <c r="H18" s="38">
        <v>30953.7</v>
      </c>
    </row>
    <row r="19" spans="1:17" x14ac:dyDescent="0.2">
      <c r="A19" s="5"/>
      <c r="B19" s="5"/>
      <c r="C19" s="5"/>
      <c r="D19" s="5"/>
      <c r="E19" s="5"/>
      <c r="F19" s="5"/>
      <c r="G19" s="5"/>
      <c r="H19" s="38"/>
    </row>
    <row r="20" spans="1:17" x14ac:dyDescent="0.2">
      <c r="A20" s="5">
        <v>3661.5</v>
      </c>
      <c r="B20" s="5">
        <v>8083.5</v>
      </c>
      <c r="C20" s="5">
        <v>3152</v>
      </c>
      <c r="D20" s="5">
        <v>3427.8</v>
      </c>
      <c r="E20" s="5">
        <v>4549</v>
      </c>
      <c r="F20" s="5">
        <v>2418.4</v>
      </c>
      <c r="G20" s="5">
        <v>2336.6999999999998</v>
      </c>
      <c r="H20" s="38">
        <v>3375.4</v>
      </c>
      <c r="J20" s="59">
        <f>A20/A$18*$F$23</f>
        <v>11.9</v>
      </c>
      <c r="K20" s="59">
        <f t="shared" ref="K20:Q20" si="9">B20/B$18*$F$23</f>
        <v>17.3</v>
      </c>
      <c r="L20" s="59">
        <f t="shared" si="9"/>
        <v>10.8</v>
      </c>
      <c r="M20" s="59">
        <f t="shared" si="9"/>
        <v>14.8</v>
      </c>
      <c r="N20" s="59">
        <f t="shared" si="9"/>
        <v>11.5</v>
      </c>
      <c r="O20" s="59">
        <f t="shared" si="9"/>
        <v>9.6999999999999993</v>
      </c>
      <c r="P20" s="59">
        <f t="shared" si="9"/>
        <v>11.2</v>
      </c>
      <c r="Q20" s="59">
        <f t="shared" si="9"/>
        <v>10.9</v>
      </c>
    </row>
    <row r="21" spans="1:17" x14ac:dyDescent="0.2">
      <c r="A21" s="11">
        <v>28236.1</v>
      </c>
      <c r="B21" s="11">
        <v>43341.599999999999</v>
      </c>
      <c r="C21" s="11">
        <v>26495.7</v>
      </c>
      <c r="D21" s="11">
        <v>21481.200000000001</v>
      </c>
      <c r="E21" s="11">
        <v>36377.9</v>
      </c>
      <c r="F21" s="11">
        <v>22517.3</v>
      </c>
      <c r="G21" s="11">
        <v>19107.7</v>
      </c>
      <c r="H21" s="31">
        <v>28286.2</v>
      </c>
      <c r="J21" s="59">
        <f>A21/A$18*$F$23</f>
        <v>91.4</v>
      </c>
      <c r="K21" s="59">
        <f t="shared" ref="K21" si="10">B21/B$18*$F$23</f>
        <v>92.7</v>
      </c>
      <c r="L21" s="59">
        <f t="shared" ref="L21" si="11">C21/C$18*$F$23</f>
        <v>91.2</v>
      </c>
      <c r="M21" s="59">
        <f t="shared" ref="M21" si="12">D21/D$18*$F$23</f>
        <v>92.8</v>
      </c>
      <c r="N21" s="59">
        <f t="shared" ref="N21" si="13">E21/E$18*$F$23</f>
        <v>91.7</v>
      </c>
      <c r="O21" s="59">
        <f t="shared" ref="O21" si="14">F21/F$18*$F$23</f>
        <v>90.1</v>
      </c>
      <c r="P21" s="59">
        <f t="shared" ref="P21" si="15">G21/G$18*$F$23</f>
        <v>91.5</v>
      </c>
      <c r="Q21" s="59">
        <f t="shared" ref="Q21" si="16">H21/H$18*$F$23</f>
        <v>91.4</v>
      </c>
    </row>
    <row r="23" spans="1:17" x14ac:dyDescent="0.2">
      <c r="F23" s="58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4.5</vt:lpstr>
      <vt:lpstr>Лист1</vt:lpstr>
      <vt:lpstr>'таблица 4.5'!Область_печати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Мироненко Ольга Анатольевна</dc:creator>
  <cp:lastModifiedBy>Малиничева М.М.</cp:lastModifiedBy>
  <cp:lastPrinted>2017-05-03T06:32:29Z</cp:lastPrinted>
  <dcterms:created xsi:type="dcterms:W3CDTF">2018-12-07T09:01:33Z</dcterms:created>
  <dcterms:modified xsi:type="dcterms:W3CDTF">2019-08-01T07:14:15Z</dcterms:modified>
</cp:coreProperties>
</file>